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730" windowHeight="11760" tabRatio="522"/>
  </bookViews>
  <sheets>
    <sheet name="Додаток2 КПК0813104" sheetId="6" r:id="rId1"/>
  </sheets>
  <definedNames>
    <definedName name="_xlnm.Print_Area" localSheetId="0">'Додаток2 КПК0813104'!$A$1:$BY$292</definedName>
  </definedNames>
  <calcPr calcId="144525"/>
</workbook>
</file>

<file path=xl/calcChain.xml><?xml version="1.0" encoding="utf-8"?>
<calcChain xmlns="http://schemas.openxmlformats.org/spreadsheetml/2006/main">
  <c r="BH255" i="6" l="1"/>
  <c r="AT255" i="6"/>
  <c r="AJ255" i="6"/>
  <c r="BH254" i="6"/>
  <c r="AT254" i="6"/>
  <c r="AJ254" i="6"/>
  <c r="BH253" i="6"/>
  <c r="AT253" i="6"/>
  <c r="AJ253" i="6"/>
  <c r="BH252" i="6"/>
  <c r="AT252" i="6"/>
  <c r="AJ252" i="6"/>
  <c r="BH251" i="6"/>
  <c r="AT251" i="6"/>
  <c r="AJ251" i="6"/>
  <c r="BH250" i="6"/>
  <c r="AT250" i="6"/>
  <c r="AJ250" i="6"/>
  <c r="BH249" i="6"/>
  <c r="AT249" i="6"/>
  <c r="AJ249" i="6"/>
  <c r="BH248" i="6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G232" i="6"/>
  <c r="AQ232" i="6"/>
  <c r="BG231" i="6"/>
  <c r="AQ231" i="6"/>
  <c r="BG230" i="6"/>
  <c r="AQ230" i="6"/>
  <c r="BG229" i="6"/>
  <c r="AQ229" i="6"/>
  <c r="BG228" i="6"/>
  <c r="AQ228" i="6"/>
  <c r="BG227" i="6"/>
  <c r="AQ227" i="6"/>
  <c r="BG226" i="6"/>
  <c r="AQ226" i="6"/>
  <c r="BG225" i="6"/>
  <c r="AQ225" i="6"/>
  <c r="BG224" i="6"/>
  <c r="AQ224" i="6"/>
  <c r="BG223" i="6"/>
  <c r="AQ223" i="6"/>
  <c r="BG222" i="6"/>
  <c r="AQ222" i="6"/>
  <c r="BG221" i="6"/>
  <c r="AQ221" i="6"/>
  <c r="BG220" i="6"/>
  <c r="AQ220" i="6"/>
  <c r="BG219" i="6"/>
  <c r="AQ219" i="6"/>
  <c r="BG218" i="6"/>
  <c r="AQ218" i="6"/>
  <c r="AZ199" i="6"/>
  <c r="AK199" i="6"/>
  <c r="AZ198" i="6"/>
  <c r="AK198" i="6"/>
  <c r="BO190" i="6"/>
  <c r="AZ190" i="6"/>
  <c r="AK190" i="6"/>
  <c r="BO189" i="6"/>
  <c r="AZ189" i="6"/>
  <c r="AK189" i="6"/>
  <c r="BD118" i="6"/>
  <c r="AJ118" i="6"/>
  <c r="BD117" i="6"/>
  <c r="AJ117" i="6"/>
  <c r="BU110" i="6"/>
  <c r="BB110" i="6"/>
  <c r="AI110" i="6"/>
  <c r="BU109" i="6"/>
  <c r="BB109" i="6"/>
  <c r="AI109" i="6"/>
  <c r="BG101" i="6"/>
  <c r="AM101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U72" i="6"/>
  <c r="BB72" i="6"/>
  <c r="AI72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2" i="6"/>
  <c r="AM42" i="6"/>
  <c r="BG41" i="6"/>
  <c r="AM41" i="6"/>
  <c r="BG40" i="6"/>
  <c r="AM40" i="6"/>
  <c r="BG39" i="6"/>
  <c r="AM39" i="6"/>
  <c r="BU32" i="6"/>
  <c r="BB32" i="6"/>
  <c r="AI32" i="6"/>
  <c r="BU31" i="6"/>
  <c r="BB31" i="6"/>
  <c r="AI31" i="6"/>
  <c r="BU30" i="6"/>
  <c r="BB30" i="6"/>
  <c r="AI30" i="6"/>
  <c r="BU29" i="6"/>
  <c r="BB29" i="6"/>
  <c r="AI29" i="6"/>
</calcChain>
</file>

<file path=xl/sharedStrings.xml><?xml version="1.0" encoding="utf-8"?>
<sst xmlns="http://schemas.openxmlformats.org/spreadsheetml/2006/main" count="807" uniqueCount="286">
  <si>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</si>
  <si>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</si>
  <si>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</si>
  <si>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</si>
  <si>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</si>
  <si>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</si>
  <si>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</si>
  <si>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</si>
  <si>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</si>
  <si>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</si>
  <si>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</si>
  <si>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</si>
  <si>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</si>
  <si>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</si>
  <si>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</si>
  <si>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</si>
  <si>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</si>
  <si>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</si>
  <si>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</si>
  <si>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</si>
  <si>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</si>
  <si>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</si>
  <si>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</si>
  <si>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</si>
  <si>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</si>
  <si>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</si>
  <si>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</si>
  <si>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</si>
  <si>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</si>
  <si>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</si>
  <si>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</si>
  <si>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</si>
  <si>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</si>
  <si>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</si>
  <si>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</si>
  <si>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</si>
  <si>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</si>
  <si>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</si>
  <si>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</si>
  <si>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</si>
  <si>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</si>
  <si>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</si>
  <si>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</si>
  <si>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</si>
  <si>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</si>
  <si>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</si>
  <si>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</si>
  <si>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</si>
  <si>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</si>
  <si>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</si>
  <si>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</si>
  <si>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</si>
  <si>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</si>
  <si>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</si>
  <si>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</si>
  <si>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</si>
  <si>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</si>
  <si>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</si>
  <si>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</si>
  <si>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</si>
  <si>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</si>
  <si>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</si>
  <si>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</si>
  <si>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</si>
  <si>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</si>
  <si>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</si>
  <si>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</si>
  <si>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</si>
  <si>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</si>
  <si>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</si>
  <si>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</si>
  <si>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</si>
  <si>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</si>
  <si>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</si>
  <si>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</si>
  <si>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</si>
  <si>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</si>
  <si>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</si>
  <si>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</si>
  <si>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</si>
  <si>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</si>
  <si>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</si>
  <si>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</si>
  <si>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</si>
  <si>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</si>
  <si>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</si>
  <si>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</si>
  <si>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</si>
  <si>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</si>
  <si>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</si>
  <si>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</si>
  <si>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</si>
  <si>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</si>
  <si>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</si>
  <si>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</si>
  <si>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</si>
  <si>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</si>
  <si>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</si>
  <si>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</si>
  <si>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</si>
  <si>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</si>
  <si>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</si>
  <si>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</si>
  <si>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</si>
  <si>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</si>
  <si>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</si>
  <si>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</si>
  <si>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</si>
  <si>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</si>
  <si>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</si>
  <si>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</si>
  <si>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</si>
  <si>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</si>
  <si>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</si>
  <si>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</si>
  <si>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</si>
  <si>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</si>
  <si>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</si>
  <si>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</si>
  <si>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</si>
  <si>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</si>
  <si>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</si>
  <si>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</si>
  <si>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</si>
  <si>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</si>
  <si>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</si>
  <si>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</si>
  <si>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</si>
  <si>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</si>
  <si>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</si>
  <si>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</si>
  <si>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</si>
  <si>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</si>
  <si>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</si>
  <si>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</si>
  <si>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</si>
  <si>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</si>
  <si>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</si>
  <si>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</si>
  <si>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</si>
  <si>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</si>
  <si>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</si>
  <si>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</si>
  <si>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</si>
  <si>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</si>
  <si>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</si>
  <si>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</si>
  <si>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</si>
  <si>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</si>
  <si>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</si>
  <si>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</si>
  <si>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</si>
  <si>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</si>
  <si>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</si>
  <si>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</si>
  <si>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</si>
  <si>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</si>
  <si>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</si>
  <si>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</si>
  <si>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</si>
  <si>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</si>
  <si>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</si>
  <si>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</si>
  <si>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</si>
  <si>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</si>
  <si>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</si>
  <si>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</si>
  <si>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</si>
  <si>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</si>
  <si>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</si>
  <si>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</si>
  <si>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</si>
  <si>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</si>
  <si>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</si>
  <si>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</si>
  <si>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</si>
  <si>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</si>
  <si>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</si>
  <si>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</si>
  <si>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</si>
  <si>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</si>
  <si>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</si>
  <si>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</si>
  <si>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</si>
  <si>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</si>
  <si>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</si>
  <si>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</si>
  <si>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</si>
  <si>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</si>
  <si>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</si>
  <si>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</si>
  <si>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соціальними послугами за місцем проживання громадян не здатних до самообслуговування у зв'язку з похилим віком, хворобою, інвалідністю</t>
  </si>
  <si>
    <t>затрат</t>
  </si>
  <si>
    <t xml:space="preserve">formula=RC[-16]+RC[-8]                          </t>
  </si>
  <si>
    <t>кількість установ</t>
  </si>
  <si>
    <t>од.</t>
  </si>
  <si>
    <t>Свідоцтво про реєстраці. Юридичної особи</t>
  </si>
  <si>
    <t>кількість відділень</t>
  </si>
  <si>
    <t>Штатний розпис</t>
  </si>
  <si>
    <t>кількість штатних одиниць персоналу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</si>
  <si>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</si>
  <si>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грн.</t>
  </si>
  <si>
    <t>Кошторис</t>
  </si>
  <si>
    <t>продукту</t>
  </si>
  <si>
    <t>Кількість осіб, які потребують соціального обслуговування (надання соціальних послуг)</t>
  </si>
  <si>
    <t>осіб</t>
  </si>
  <si>
    <t>Звіт 12-СОЦ 2023р</t>
  </si>
  <si>
    <t>Кількість осіб, забезпечених соціальним обслуговуванням (наданням соціальних послуг у центрі)</t>
  </si>
  <si>
    <t>ефективності</t>
  </si>
  <si>
    <t>Кількість обслуговуваних на 1 штатну одиницю професіонала, фахівця та робітника, які надають соціальні послуги</t>
  </si>
  <si>
    <t>Розрахунок, звіт</t>
  </si>
  <si>
    <t>Середні витрати на забезпечення діяльності одного штатного працівника центру</t>
  </si>
  <si>
    <t>якості</t>
  </si>
  <si>
    <t>Кількість осіб, охоплених соціальним обслуговуванням, до загальної чисельності осіб, які потребують соціальних послуг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</si>
  <si>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</si>
  <si>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</si>
  <si>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</si>
  <si>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</si>
  <si>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</si>
  <si>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</si>
  <si>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</si>
  <si>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</si>
  <si>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</si>
  <si>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</si>
  <si>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</si>
  <si>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</si>
  <si>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</si>
  <si>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"Фонд міської ради на виконання депутатських повноважень" на 2021-2025 роки</t>
  </si>
  <si>
    <t>Висновок</t>
  </si>
  <si>
    <t>Підписка на періодичні видання</t>
  </si>
  <si>
    <t>Списання щокварталу</t>
  </si>
  <si>
    <t>Доступ до електронного кабінету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</si>
  <si>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</si>
  <si>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Забезпечення надання соціальних послуг, зокрема догляду вдома, денного догляду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</si>
  <si>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(0)(8)</t>
  </si>
  <si>
    <t>Управління соціального захисту населення Южноукраїнської мiської ради</t>
  </si>
  <si>
    <t>Керівник установи</t>
  </si>
  <si>
    <t>Керівник фінансової служби</t>
  </si>
  <si>
    <t>Гехад Е. Е.</t>
  </si>
  <si>
    <t>Губар Л. М.</t>
  </si>
  <si>
    <t>22427868</t>
  </si>
  <si>
    <t>1455700000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</si>
  <si>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</si>
  <si>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</si>
  <si>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</si>
  <si>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</si>
  <si>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</si>
  <si>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</si>
  <si>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</si>
  <si>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</si>
  <si>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</si>
  <si>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</si>
  <si>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</si>
  <si>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</si>
  <si>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</si>
  <si>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</si>
  <si>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</si>
  <si>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</si>
  <si>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</si>
  <si>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</si>
  <si>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</si>
  <si>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</si>
  <si>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</si>
  <si>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</si>
  <si>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</si>
  <si>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</si>
  <si>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</si>
  <si>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</si>
  <si>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</si>
  <si>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</si>
  <si>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</si>
  <si>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</si>
  <si>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</si>
  <si>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</si>
  <si>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</si>
  <si>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</si>
  <si>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</si>
  <si>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</si>
  <si>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</si>
  <si>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(0)(8)(1)(3)(1)(0)(4)</t>
  </si>
  <si>
    <t>(3)(1)(0)(4)</t>
  </si>
  <si>
    <t>(1)(0)(2)(0)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</si>
  <si>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</si>
  <si>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населення  Южноукраїнської міської ради</t>
  </si>
  <si>
    <t>(0)(8)(1)</t>
  </si>
  <si>
    <t>Конституція України_x000D_
Бюджетний кодекс України _x000D_
Наказ МФУ від 26.08.2014 № 836_x000D_
Рішення сесії міської ради від 19.12.2024 року №2135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</si>
</sst>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3"/>
  <sheetViews>
    <sheetView tabSelected="1" topLeftCell="A201" zoomScaleNormal="100" workbookViewId="0">
      <selection activeCell="A211" sqref="F211:F21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129" t="s">
        <v>115</v>
      </c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</row>
    <row r="2" spans="1:79" ht="14.25" customHeight="1" x14ac:dyDescent="0.2">
      <c r="A2" s="130" t="s">
        <v>266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</row>
    <row r="4" spans="1:79" ht="15" customHeight="1" x14ac:dyDescent="0.2">
      <c r="A4" s="9" t="s">
        <v>159</v>
      </c>
      <c r="B4" s="127" t="s">
        <v>235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6"/>
      <c r="AH4" s="121" t="s">
        <v>234</v>
      </c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6"/>
      <c r="AT4" s="123" t="s">
        <v>240</v>
      </c>
      <c r="AU4" s="121"/>
      <c r="AV4" s="121"/>
      <c r="AW4" s="121"/>
      <c r="AX4" s="121"/>
      <c r="AY4" s="121"/>
      <c r="AZ4" s="121"/>
      <c r="BA4" s="121"/>
      <c r="BB4" s="13"/>
      <c r="BC4" s="6"/>
      <c r="BD4" s="6"/>
      <c r="BE4" s="10"/>
      <c r="BF4" s="10"/>
      <c r="BG4" s="10"/>
      <c r="BH4" s="10"/>
      <c r="BI4" s="10"/>
      <c r="BJ4" s="10"/>
      <c r="BK4" s="10"/>
      <c r="BL4" s="10"/>
    </row>
    <row r="5" spans="1:79" ht="24" customHeight="1" x14ac:dyDescent="0.2">
      <c r="A5" s="128" t="s">
        <v>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5"/>
      <c r="AH5" s="124" t="s">
        <v>160</v>
      </c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5"/>
      <c r="AT5" s="124" t="s">
        <v>157</v>
      </c>
      <c r="AU5" s="124"/>
      <c r="AV5" s="124"/>
      <c r="AW5" s="124"/>
      <c r="AX5" s="124"/>
      <c r="AY5" s="124"/>
      <c r="AZ5" s="124"/>
      <c r="BA5" s="124"/>
      <c r="BB5" s="11"/>
      <c r="BC5" s="5"/>
      <c r="BD5" s="5"/>
      <c r="BE5" s="11"/>
      <c r="BF5" s="11"/>
      <c r="BG5" s="11"/>
      <c r="BH5" s="11"/>
      <c r="BI5" s="11"/>
      <c r="BJ5" s="11"/>
      <c r="BK5" s="11"/>
      <c r="BL5" s="11"/>
    </row>
    <row r="6" spans="1:79" x14ac:dyDescent="0.2">
      <c r="BE6" s="12"/>
      <c r="BF6" s="12"/>
      <c r="BG6" s="12"/>
      <c r="BH6" s="12"/>
      <c r="BI6" s="12"/>
      <c r="BJ6" s="12"/>
      <c r="BK6" s="12"/>
      <c r="BL6" s="12"/>
    </row>
    <row r="7" spans="1:79" ht="15" customHeight="1" x14ac:dyDescent="0.2">
      <c r="A7" s="9" t="s">
        <v>161</v>
      </c>
      <c r="B7" s="127" t="s">
        <v>283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6"/>
      <c r="AH7" s="121" t="s">
        <v>284</v>
      </c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3"/>
      <c r="BC7" s="123" t="s">
        <v>240</v>
      </c>
      <c r="BD7" s="121"/>
      <c r="BE7" s="121"/>
      <c r="BF7" s="121"/>
      <c r="BG7" s="121"/>
      <c r="BH7" s="121"/>
      <c r="BI7" s="121"/>
      <c r="BJ7" s="121"/>
      <c r="BK7" s="13"/>
      <c r="BL7" s="10"/>
      <c r="BM7" s="14"/>
      <c r="BN7" s="14"/>
      <c r="BO7" s="14"/>
      <c r="BP7" s="13"/>
      <c r="BQ7" s="13"/>
      <c r="BR7" s="13"/>
      <c r="BS7" s="13"/>
      <c r="BT7" s="13"/>
      <c r="BU7" s="13"/>
      <c r="BV7" s="13"/>
      <c r="BW7" s="13"/>
    </row>
    <row r="8" spans="1:79" ht="24" customHeight="1" x14ac:dyDescent="0.2">
      <c r="A8" s="128" t="s">
        <v>155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5"/>
      <c r="AH8" s="124" t="s">
        <v>162</v>
      </c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1"/>
      <c r="BC8" s="124" t="s">
        <v>157</v>
      </c>
      <c r="BD8" s="124"/>
      <c r="BE8" s="124"/>
      <c r="BF8" s="124"/>
      <c r="BG8" s="124"/>
      <c r="BH8" s="124"/>
      <c r="BI8" s="124"/>
      <c r="BJ8" s="124"/>
      <c r="BK8" s="17"/>
      <c r="BL8" s="11"/>
      <c r="BM8" s="14"/>
      <c r="BN8" s="14"/>
      <c r="BO8" s="14"/>
      <c r="BP8" s="11"/>
      <c r="BQ8" s="11"/>
      <c r="BR8" s="11"/>
      <c r="BS8" s="11"/>
      <c r="BT8" s="11"/>
      <c r="BU8" s="11"/>
      <c r="BV8" s="11"/>
      <c r="BW8" s="11"/>
    </row>
    <row r="10" spans="1:79" ht="42.75" customHeight="1" x14ac:dyDescent="0.2">
      <c r="A10" s="9" t="s">
        <v>163</v>
      </c>
      <c r="B10" s="121" t="s">
        <v>279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N10" s="121" t="s">
        <v>280</v>
      </c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3"/>
      <c r="AA10" s="121" t="s">
        <v>281</v>
      </c>
      <c r="AB10" s="121"/>
      <c r="AC10" s="121"/>
      <c r="AD10" s="121"/>
      <c r="AE10" s="121"/>
      <c r="AF10" s="121"/>
      <c r="AG10" s="121"/>
      <c r="AH10" s="121"/>
      <c r="AI10" s="121"/>
      <c r="AJ10" s="13"/>
      <c r="AK10" s="122" t="s">
        <v>282</v>
      </c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16"/>
      <c r="BL10" s="123" t="s">
        <v>241</v>
      </c>
      <c r="BM10" s="121"/>
      <c r="BN10" s="121"/>
      <c r="BO10" s="121"/>
      <c r="BP10" s="121"/>
      <c r="BQ10" s="121"/>
      <c r="BR10" s="121"/>
      <c r="BS10" s="121"/>
      <c r="BT10" s="13"/>
      <c r="BU10" s="13"/>
      <c r="BV10" s="13"/>
      <c r="BW10" s="13"/>
      <c r="BX10" s="13"/>
      <c r="BY10" s="13"/>
      <c r="BZ10" s="13"/>
      <c r="CA10" s="13"/>
    </row>
    <row r="11" spans="1:79" ht="25.5" customHeight="1" x14ac:dyDescent="0.2">
      <c r="B11" s="124" t="s">
        <v>164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N11" s="124" t="s">
        <v>166</v>
      </c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1"/>
      <c r="AA11" s="125" t="s">
        <v>167</v>
      </c>
      <c r="AB11" s="125"/>
      <c r="AC11" s="125"/>
      <c r="AD11" s="125"/>
      <c r="AE11" s="125"/>
      <c r="AF11" s="125"/>
      <c r="AG11" s="125"/>
      <c r="AH11" s="125"/>
      <c r="AI11" s="125"/>
      <c r="AJ11" s="11"/>
      <c r="AK11" s="126" t="s">
        <v>165</v>
      </c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5"/>
      <c r="BL11" s="124" t="s">
        <v>158</v>
      </c>
      <c r="BM11" s="124"/>
      <c r="BN11" s="124"/>
      <c r="BO11" s="124"/>
      <c r="BP11" s="124"/>
      <c r="BQ11" s="124"/>
      <c r="BR11" s="124"/>
      <c r="BS11" s="124"/>
      <c r="BT11" s="11"/>
      <c r="BU11" s="11"/>
      <c r="BV11" s="11"/>
      <c r="BW11" s="11"/>
      <c r="BX11" s="11"/>
      <c r="BY11" s="11"/>
      <c r="BZ11" s="11"/>
      <c r="CA11" s="11"/>
    </row>
    <row r="13" spans="1:79" ht="14.25" customHeight="1" x14ac:dyDescent="0.2">
      <c r="A13" s="63" t="s">
        <v>267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</row>
    <row r="14" spans="1:79" ht="14.25" customHeight="1" x14ac:dyDescent="0.2">
      <c r="A14" s="63" t="s">
        <v>148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</row>
    <row r="15" spans="1:79" ht="22.5" customHeight="1" x14ac:dyDescent="0.2">
      <c r="A15" s="131" t="s">
        <v>232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</row>
    <row r="16" spans="1:79" ht="15" customHeight="1" x14ac:dyDescent="0.25">
      <c r="A16" s="120" t="s">
        <v>149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</row>
    <row r="17" spans="1:79" ht="15" customHeight="1" x14ac:dyDescent="0.2">
      <c r="A17" s="119" t="s">
        <v>233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</row>
    <row r="18" spans="1:79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9" ht="14.25" customHeight="1" x14ac:dyDescent="0.2">
      <c r="A19" s="63" t="s">
        <v>150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</row>
    <row r="20" spans="1:79" ht="60" customHeight="1" x14ac:dyDescent="0.2">
      <c r="A20" s="119" t="s">
        <v>285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</row>
    <row r="21" spans="1:79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9" ht="14.25" customHeight="1" x14ac:dyDescent="0.2">
      <c r="A22" s="63" t="s">
        <v>151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</row>
    <row r="23" spans="1:79" ht="14.25" customHeight="1" x14ac:dyDescent="0.2">
      <c r="A23" s="115" t="s">
        <v>253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</row>
    <row r="24" spans="1:79" ht="15" customHeight="1" x14ac:dyDescent="0.2">
      <c r="A24" s="67" t="s">
        <v>242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9" ht="23.1" customHeight="1" x14ac:dyDescent="0.2">
      <c r="A25" s="81" t="s">
        <v>2</v>
      </c>
      <c r="B25" s="82"/>
      <c r="C25" s="82"/>
      <c r="D25" s="83"/>
      <c r="E25" s="81" t="s">
        <v>19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39" t="s">
        <v>243</v>
      </c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 t="s">
        <v>246</v>
      </c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 t="s">
        <v>254</v>
      </c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</row>
    <row r="26" spans="1:79" ht="54.75" customHeight="1" x14ac:dyDescent="0.2">
      <c r="A26" s="84"/>
      <c r="B26" s="85"/>
      <c r="C26" s="85"/>
      <c r="D26" s="86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76" t="s">
        <v>4</v>
      </c>
      <c r="V26" s="77"/>
      <c r="W26" s="77"/>
      <c r="X26" s="77"/>
      <c r="Y26" s="78"/>
      <c r="Z26" s="76" t="s">
        <v>3</v>
      </c>
      <c r="AA26" s="77"/>
      <c r="AB26" s="77"/>
      <c r="AC26" s="77"/>
      <c r="AD26" s="78"/>
      <c r="AE26" s="100" t="s">
        <v>116</v>
      </c>
      <c r="AF26" s="101"/>
      <c r="AG26" s="101"/>
      <c r="AH26" s="102"/>
      <c r="AI26" s="76" t="s">
        <v>5</v>
      </c>
      <c r="AJ26" s="77"/>
      <c r="AK26" s="77"/>
      <c r="AL26" s="77"/>
      <c r="AM26" s="78"/>
      <c r="AN26" s="76" t="s">
        <v>4</v>
      </c>
      <c r="AO26" s="77"/>
      <c r="AP26" s="77"/>
      <c r="AQ26" s="77"/>
      <c r="AR26" s="78"/>
      <c r="AS26" s="76" t="s">
        <v>3</v>
      </c>
      <c r="AT26" s="77"/>
      <c r="AU26" s="77"/>
      <c r="AV26" s="77"/>
      <c r="AW26" s="78"/>
      <c r="AX26" s="100" t="s">
        <v>116</v>
      </c>
      <c r="AY26" s="101"/>
      <c r="AZ26" s="101"/>
      <c r="BA26" s="102"/>
      <c r="BB26" s="76" t="s">
        <v>96</v>
      </c>
      <c r="BC26" s="77"/>
      <c r="BD26" s="77"/>
      <c r="BE26" s="77"/>
      <c r="BF26" s="78"/>
      <c r="BG26" s="76" t="s">
        <v>4</v>
      </c>
      <c r="BH26" s="77"/>
      <c r="BI26" s="77"/>
      <c r="BJ26" s="77"/>
      <c r="BK26" s="78"/>
      <c r="BL26" s="76" t="s">
        <v>3</v>
      </c>
      <c r="BM26" s="77"/>
      <c r="BN26" s="77"/>
      <c r="BO26" s="77"/>
      <c r="BP26" s="78"/>
      <c r="BQ26" s="100" t="s">
        <v>116</v>
      </c>
      <c r="BR26" s="101"/>
      <c r="BS26" s="101"/>
      <c r="BT26" s="102"/>
      <c r="BU26" s="76" t="s">
        <v>97</v>
      </c>
      <c r="BV26" s="77"/>
      <c r="BW26" s="77"/>
      <c r="BX26" s="77"/>
      <c r="BY26" s="78"/>
    </row>
    <row r="27" spans="1:79" ht="15" customHeight="1" x14ac:dyDescent="0.2">
      <c r="A27" s="76">
        <v>1</v>
      </c>
      <c r="B27" s="77"/>
      <c r="C27" s="77"/>
      <c r="D27" s="78"/>
      <c r="E27" s="76">
        <v>2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6">
        <v>3</v>
      </c>
      <c r="V27" s="77"/>
      <c r="W27" s="77"/>
      <c r="X27" s="77"/>
      <c r="Y27" s="78"/>
      <c r="Z27" s="76">
        <v>4</v>
      </c>
      <c r="AA27" s="77"/>
      <c r="AB27" s="77"/>
      <c r="AC27" s="77"/>
      <c r="AD27" s="78"/>
      <c r="AE27" s="76">
        <v>5</v>
      </c>
      <c r="AF27" s="77"/>
      <c r="AG27" s="77"/>
      <c r="AH27" s="78"/>
      <c r="AI27" s="76">
        <v>6</v>
      </c>
      <c r="AJ27" s="77"/>
      <c r="AK27" s="77"/>
      <c r="AL27" s="77"/>
      <c r="AM27" s="78"/>
      <c r="AN27" s="76">
        <v>7</v>
      </c>
      <c r="AO27" s="77"/>
      <c r="AP27" s="77"/>
      <c r="AQ27" s="77"/>
      <c r="AR27" s="78"/>
      <c r="AS27" s="76">
        <v>8</v>
      </c>
      <c r="AT27" s="77"/>
      <c r="AU27" s="77"/>
      <c r="AV27" s="77"/>
      <c r="AW27" s="78"/>
      <c r="AX27" s="76">
        <v>9</v>
      </c>
      <c r="AY27" s="77"/>
      <c r="AZ27" s="77"/>
      <c r="BA27" s="78"/>
      <c r="BB27" s="76">
        <v>10</v>
      </c>
      <c r="BC27" s="77"/>
      <c r="BD27" s="77"/>
      <c r="BE27" s="77"/>
      <c r="BF27" s="78"/>
      <c r="BG27" s="76">
        <v>11</v>
      </c>
      <c r="BH27" s="77"/>
      <c r="BI27" s="77"/>
      <c r="BJ27" s="77"/>
      <c r="BK27" s="78"/>
      <c r="BL27" s="76">
        <v>12</v>
      </c>
      <c r="BM27" s="77"/>
      <c r="BN27" s="77"/>
      <c r="BO27" s="77"/>
      <c r="BP27" s="78"/>
      <c r="BQ27" s="76">
        <v>13</v>
      </c>
      <c r="BR27" s="77"/>
      <c r="BS27" s="77"/>
      <c r="BT27" s="78"/>
      <c r="BU27" s="76">
        <v>14</v>
      </c>
      <c r="BV27" s="77"/>
      <c r="BW27" s="77"/>
      <c r="BX27" s="77"/>
      <c r="BY27" s="78"/>
    </row>
    <row r="28" spans="1:79" ht="13.5" hidden="1" customHeight="1" x14ac:dyDescent="0.2">
      <c r="A28" s="91" t="s">
        <v>56</v>
      </c>
      <c r="B28" s="92"/>
      <c r="C28" s="92"/>
      <c r="D28" s="93"/>
      <c r="E28" s="91" t="s">
        <v>57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16" t="s">
        <v>65</v>
      </c>
      <c r="V28" s="117"/>
      <c r="W28" s="117"/>
      <c r="X28" s="117"/>
      <c r="Y28" s="118"/>
      <c r="Z28" s="116" t="s">
        <v>66</v>
      </c>
      <c r="AA28" s="117"/>
      <c r="AB28" s="117"/>
      <c r="AC28" s="117"/>
      <c r="AD28" s="118"/>
      <c r="AE28" s="91" t="s">
        <v>91</v>
      </c>
      <c r="AF28" s="92"/>
      <c r="AG28" s="92"/>
      <c r="AH28" s="93"/>
      <c r="AI28" s="97" t="s">
        <v>169</v>
      </c>
      <c r="AJ28" s="98"/>
      <c r="AK28" s="98"/>
      <c r="AL28" s="98"/>
      <c r="AM28" s="99"/>
      <c r="AN28" s="91" t="s">
        <v>67</v>
      </c>
      <c r="AO28" s="92"/>
      <c r="AP28" s="92"/>
      <c r="AQ28" s="92"/>
      <c r="AR28" s="93"/>
      <c r="AS28" s="91" t="s">
        <v>68</v>
      </c>
      <c r="AT28" s="92"/>
      <c r="AU28" s="92"/>
      <c r="AV28" s="92"/>
      <c r="AW28" s="93"/>
      <c r="AX28" s="91" t="s">
        <v>92</v>
      </c>
      <c r="AY28" s="92"/>
      <c r="AZ28" s="92"/>
      <c r="BA28" s="93"/>
      <c r="BB28" s="97" t="s">
        <v>169</v>
      </c>
      <c r="BC28" s="98"/>
      <c r="BD28" s="98"/>
      <c r="BE28" s="98"/>
      <c r="BF28" s="99"/>
      <c r="BG28" s="91" t="s">
        <v>58</v>
      </c>
      <c r="BH28" s="92"/>
      <c r="BI28" s="92"/>
      <c r="BJ28" s="92"/>
      <c r="BK28" s="93"/>
      <c r="BL28" s="91" t="s">
        <v>59</v>
      </c>
      <c r="BM28" s="92"/>
      <c r="BN28" s="92"/>
      <c r="BO28" s="92"/>
      <c r="BP28" s="93"/>
      <c r="BQ28" s="91" t="s">
        <v>93</v>
      </c>
      <c r="BR28" s="92"/>
      <c r="BS28" s="92"/>
      <c r="BT28" s="93"/>
      <c r="BU28" s="97" t="s">
        <v>169</v>
      </c>
      <c r="BV28" s="98"/>
      <c r="BW28" s="98"/>
      <c r="BX28" s="98"/>
      <c r="BY28" s="99"/>
      <c r="CA28" t="s">
        <v>21</v>
      </c>
    </row>
    <row r="29" spans="1:79" s="21" customFormat="1" ht="12.75" customHeight="1" x14ac:dyDescent="0.2">
      <c r="A29" s="35"/>
      <c r="B29" s="36"/>
      <c r="C29" s="36"/>
      <c r="D29" s="53"/>
      <c r="E29" s="25" t="s">
        <v>172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  <c r="U29" s="51">
        <v>13193051</v>
      </c>
      <c r="V29" s="51"/>
      <c r="W29" s="51"/>
      <c r="X29" s="51"/>
      <c r="Y29" s="51"/>
      <c r="Z29" s="51" t="s">
        <v>173</v>
      </c>
      <c r="AA29" s="51"/>
      <c r="AB29" s="51"/>
      <c r="AC29" s="51"/>
      <c r="AD29" s="51"/>
      <c r="AE29" s="48" t="s">
        <v>173</v>
      </c>
      <c r="AF29" s="49"/>
      <c r="AG29" s="49"/>
      <c r="AH29" s="50"/>
      <c r="AI29" s="48">
        <f>IF(ISNUMBER(U29),U29,0)+IF(ISNUMBER(Z29),Z29,0)</f>
        <v>13193051</v>
      </c>
      <c r="AJ29" s="49"/>
      <c r="AK29" s="49"/>
      <c r="AL29" s="49"/>
      <c r="AM29" s="50"/>
      <c r="AN29" s="48">
        <v>16319200</v>
      </c>
      <c r="AO29" s="49"/>
      <c r="AP29" s="49"/>
      <c r="AQ29" s="49"/>
      <c r="AR29" s="50"/>
      <c r="AS29" s="48" t="s">
        <v>173</v>
      </c>
      <c r="AT29" s="49"/>
      <c r="AU29" s="49"/>
      <c r="AV29" s="49"/>
      <c r="AW29" s="50"/>
      <c r="AX29" s="48" t="s">
        <v>173</v>
      </c>
      <c r="AY29" s="49"/>
      <c r="AZ29" s="49"/>
      <c r="BA29" s="50"/>
      <c r="BB29" s="48">
        <f>IF(ISNUMBER(AN29),AN29,0)+IF(ISNUMBER(AS29),AS29,0)</f>
        <v>16319200</v>
      </c>
      <c r="BC29" s="49"/>
      <c r="BD29" s="49"/>
      <c r="BE29" s="49"/>
      <c r="BF29" s="50"/>
      <c r="BG29" s="48">
        <v>13453420</v>
      </c>
      <c r="BH29" s="49"/>
      <c r="BI29" s="49"/>
      <c r="BJ29" s="49"/>
      <c r="BK29" s="50"/>
      <c r="BL29" s="48" t="s">
        <v>173</v>
      </c>
      <c r="BM29" s="49"/>
      <c r="BN29" s="49"/>
      <c r="BO29" s="49"/>
      <c r="BP29" s="50"/>
      <c r="BQ29" s="48" t="s">
        <v>173</v>
      </c>
      <c r="BR29" s="49"/>
      <c r="BS29" s="49"/>
      <c r="BT29" s="50"/>
      <c r="BU29" s="48">
        <f>IF(ISNUMBER(BG29),BG29,0)+IF(ISNUMBER(BL29),BL29,0)</f>
        <v>13453420</v>
      </c>
      <c r="BV29" s="49"/>
      <c r="BW29" s="49"/>
      <c r="BX29" s="49"/>
      <c r="BY29" s="50"/>
      <c r="CA29" s="21" t="s">
        <v>22</v>
      </c>
    </row>
    <row r="30" spans="1:79" s="21" customFormat="1" ht="25.5" customHeight="1" x14ac:dyDescent="0.2">
      <c r="A30" s="35"/>
      <c r="B30" s="36"/>
      <c r="C30" s="36"/>
      <c r="D30" s="53"/>
      <c r="E30" s="25" t="s">
        <v>174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  <c r="U30" s="51" t="s">
        <v>173</v>
      </c>
      <c r="V30" s="51"/>
      <c r="W30" s="51"/>
      <c r="X30" s="51"/>
      <c r="Y30" s="51"/>
      <c r="Z30" s="51">
        <v>1492927</v>
      </c>
      <c r="AA30" s="51"/>
      <c r="AB30" s="51"/>
      <c r="AC30" s="51"/>
      <c r="AD30" s="51"/>
      <c r="AE30" s="48">
        <v>0</v>
      </c>
      <c r="AF30" s="49"/>
      <c r="AG30" s="49"/>
      <c r="AH30" s="50"/>
      <c r="AI30" s="48">
        <f>IF(ISNUMBER(U30),U30,0)+IF(ISNUMBER(Z30),Z30,0)</f>
        <v>1492927</v>
      </c>
      <c r="AJ30" s="49"/>
      <c r="AK30" s="49"/>
      <c r="AL30" s="49"/>
      <c r="AM30" s="50"/>
      <c r="AN30" s="48" t="s">
        <v>173</v>
      </c>
      <c r="AO30" s="49"/>
      <c r="AP30" s="49"/>
      <c r="AQ30" s="49"/>
      <c r="AR30" s="50"/>
      <c r="AS30" s="48">
        <v>261400</v>
      </c>
      <c r="AT30" s="49"/>
      <c r="AU30" s="49"/>
      <c r="AV30" s="49"/>
      <c r="AW30" s="50"/>
      <c r="AX30" s="48">
        <v>0</v>
      </c>
      <c r="AY30" s="49"/>
      <c r="AZ30" s="49"/>
      <c r="BA30" s="50"/>
      <c r="BB30" s="48">
        <f>IF(ISNUMBER(AN30),AN30,0)+IF(ISNUMBER(AS30),AS30,0)</f>
        <v>261400</v>
      </c>
      <c r="BC30" s="49"/>
      <c r="BD30" s="49"/>
      <c r="BE30" s="49"/>
      <c r="BF30" s="50"/>
      <c r="BG30" s="48" t="s">
        <v>173</v>
      </c>
      <c r="BH30" s="49"/>
      <c r="BI30" s="49"/>
      <c r="BJ30" s="49"/>
      <c r="BK30" s="50"/>
      <c r="BL30" s="48">
        <v>336000</v>
      </c>
      <c r="BM30" s="49"/>
      <c r="BN30" s="49"/>
      <c r="BO30" s="49"/>
      <c r="BP30" s="50"/>
      <c r="BQ30" s="48">
        <v>0</v>
      </c>
      <c r="BR30" s="49"/>
      <c r="BS30" s="49"/>
      <c r="BT30" s="50"/>
      <c r="BU30" s="48">
        <f>IF(ISNUMBER(BG30),BG30,0)+IF(ISNUMBER(BL30),BL30,0)</f>
        <v>336000</v>
      </c>
      <c r="BV30" s="49"/>
      <c r="BW30" s="49"/>
      <c r="BX30" s="49"/>
      <c r="BY30" s="50"/>
    </row>
    <row r="31" spans="1:79" s="21" customFormat="1" ht="25.5" customHeight="1" x14ac:dyDescent="0.2">
      <c r="A31" s="35">
        <v>25010100</v>
      </c>
      <c r="B31" s="36"/>
      <c r="C31" s="36"/>
      <c r="D31" s="53"/>
      <c r="E31" s="25" t="s">
        <v>175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51" t="s">
        <v>173</v>
      </c>
      <c r="V31" s="51"/>
      <c r="W31" s="51"/>
      <c r="X31" s="51"/>
      <c r="Y31" s="51"/>
      <c r="Z31" s="51">
        <v>1492927</v>
      </c>
      <c r="AA31" s="51"/>
      <c r="AB31" s="51"/>
      <c r="AC31" s="51"/>
      <c r="AD31" s="51"/>
      <c r="AE31" s="48">
        <v>0</v>
      </c>
      <c r="AF31" s="49"/>
      <c r="AG31" s="49"/>
      <c r="AH31" s="50"/>
      <c r="AI31" s="48">
        <f>IF(ISNUMBER(U31),U31,0)+IF(ISNUMBER(Z31),Z31,0)</f>
        <v>1492927</v>
      </c>
      <c r="AJ31" s="49"/>
      <c r="AK31" s="49"/>
      <c r="AL31" s="49"/>
      <c r="AM31" s="50"/>
      <c r="AN31" s="48" t="s">
        <v>173</v>
      </c>
      <c r="AO31" s="49"/>
      <c r="AP31" s="49"/>
      <c r="AQ31" s="49"/>
      <c r="AR31" s="50"/>
      <c r="AS31" s="48">
        <v>261400</v>
      </c>
      <c r="AT31" s="49"/>
      <c r="AU31" s="49"/>
      <c r="AV31" s="49"/>
      <c r="AW31" s="50"/>
      <c r="AX31" s="48">
        <v>0</v>
      </c>
      <c r="AY31" s="49"/>
      <c r="AZ31" s="49"/>
      <c r="BA31" s="50"/>
      <c r="BB31" s="48">
        <f>IF(ISNUMBER(AN31),AN31,0)+IF(ISNUMBER(AS31),AS31,0)</f>
        <v>261400</v>
      </c>
      <c r="BC31" s="49"/>
      <c r="BD31" s="49"/>
      <c r="BE31" s="49"/>
      <c r="BF31" s="50"/>
      <c r="BG31" s="48" t="s">
        <v>173</v>
      </c>
      <c r="BH31" s="49"/>
      <c r="BI31" s="49"/>
      <c r="BJ31" s="49"/>
      <c r="BK31" s="50"/>
      <c r="BL31" s="48">
        <v>336000</v>
      </c>
      <c r="BM31" s="49"/>
      <c r="BN31" s="49"/>
      <c r="BO31" s="49"/>
      <c r="BP31" s="50"/>
      <c r="BQ31" s="48">
        <v>0</v>
      </c>
      <c r="BR31" s="49"/>
      <c r="BS31" s="49"/>
      <c r="BT31" s="50"/>
      <c r="BU31" s="48">
        <f>IF(ISNUMBER(BG31),BG31,0)+IF(ISNUMBER(BL31),BL31,0)</f>
        <v>336000</v>
      </c>
      <c r="BV31" s="49"/>
      <c r="BW31" s="49"/>
      <c r="BX31" s="49"/>
      <c r="BY31" s="50"/>
    </row>
    <row r="32" spans="1:79" s="4" customFormat="1" ht="12.75" customHeight="1" x14ac:dyDescent="0.2">
      <c r="A32" s="40"/>
      <c r="B32" s="41"/>
      <c r="C32" s="41"/>
      <c r="D32" s="52"/>
      <c r="E32" s="22" t="s">
        <v>147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/>
      <c r="U32" s="47">
        <v>13193051</v>
      </c>
      <c r="V32" s="47"/>
      <c r="W32" s="47"/>
      <c r="X32" s="47"/>
      <c r="Y32" s="47"/>
      <c r="Z32" s="47">
        <v>1492927</v>
      </c>
      <c r="AA32" s="47"/>
      <c r="AB32" s="47"/>
      <c r="AC32" s="47"/>
      <c r="AD32" s="47"/>
      <c r="AE32" s="44">
        <v>0</v>
      </c>
      <c r="AF32" s="45"/>
      <c r="AG32" s="45"/>
      <c r="AH32" s="46"/>
      <c r="AI32" s="44">
        <f>IF(ISNUMBER(U32),U32,0)+IF(ISNUMBER(Z32),Z32,0)</f>
        <v>14685978</v>
      </c>
      <c r="AJ32" s="45"/>
      <c r="AK32" s="45"/>
      <c r="AL32" s="45"/>
      <c r="AM32" s="46"/>
      <c r="AN32" s="44">
        <v>16319200</v>
      </c>
      <c r="AO32" s="45"/>
      <c r="AP32" s="45"/>
      <c r="AQ32" s="45"/>
      <c r="AR32" s="46"/>
      <c r="AS32" s="44">
        <v>261400</v>
      </c>
      <c r="AT32" s="45"/>
      <c r="AU32" s="45"/>
      <c r="AV32" s="45"/>
      <c r="AW32" s="46"/>
      <c r="AX32" s="44">
        <v>0</v>
      </c>
      <c r="AY32" s="45"/>
      <c r="AZ32" s="45"/>
      <c r="BA32" s="46"/>
      <c r="BB32" s="44">
        <f>IF(ISNUMBER(AN32),AN32,0)+IF(ISNUMBER(AS32),AS32,0)</f>
        <v>16580600</v>
      </c>
      <c r="BC32" s="45"/>
      <c r="BD32" s="45"/>
      <c r="BE32" s="45"/>
      <c r="BF32" s="46"/>
      <c r="BG32" s="44">
        <v>13453420</v>
      </c>
      <c r="BH32" s="45"/>
      <c r="BI32" s="45"/>
      <c r="BJ32" s="45"/>
      <c r="BK32" s="46"/>
      <c r="BL32" s="44">
        <v>336000</v>
      </c>
      <c r="BM32" s="45"/>
      <c r="BN32" s="45"/>
      <c r="BO32" s="45"/>
      <c r="BP32" s="46"/>
      <c r="BQ32" s="44">
        <v>0</v>
      </c>
      <c r="BR32" s="45"/>
      <c r="BS32" s="45"/>
      <c r="BT32" s="46"/>
      <c r="BU32" s="44">
        <f>IF(ISNUMBER(BG32),BG32,0)+IF(ISNUMBER(BL32),BL32,0)</f>
        <v>13789420</v>
      </c>
      <c r="BV32" s="45"/>
      <c r="BW32" s="45"/>
      <c r="BX32" s="45"/>
      <c r="BY32" s="46"/>
    </row>
    <row r="33" spans="1:79" ht="14.25" customHeight="1" x14ac:dyDescent="0.2">
      <c r="A33" s="115" t="s">
        <v>268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</row>
    <row r="34" spans="1:79" ht="15" customHeight="1" x14ac:dyDescent="0.2">
      <c r="A34" s="79" t="s">
        <v>242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</row>
    <row r="35" spans="1:79" ht="22.5" customHeight="1" x14ac:dyDescent="0.2">
      <c r="A35" s="81" t="s">
        <v>2</v>
      </c>
      <c r="B35" s="82"/>
      <c r="C35" s="82"/>
      <c r="D35" s="83"/>
      <c r="E35" s="81" t="s">
        <v>19</v>
      </c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X35" s="76" t="s">
        <v>264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39" t="s">
        <v>269</v>
      </c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</row>
    <row r="36" spans="1:79" ht="36" customHeight="1" x14ac:dyDescent="0.2">
      <c r="A36" s="84"/>
      <c r="B36" s="85"/>
      <c r="C36" s="85"/>
      <c r="D36" s="86"/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6"/>
      <c r="X36" s="39" t="s">
        <v>4</v>
      </c>
      <c r="Y36" s="39"/>
      <c r="Z36" s="39"/>
      <c r="AA36" s="39"/>
      <c r="AB36" s="39"/>
      <c r="AC36" s="39" t="s">
        <v>3</v>
      </c>
      <c r="AD36" s="39"/>
      <c r="AE36" s="39"/>
      <c r="AF36" s="39"/>
      <c r="AG36" s="39"/>
      <c r="AH36" s="100" t="s">
        <v>116</v>
      </c>
      <c r="AI36" s="101"/>
      <c r="AJ36" s="101"/>
      <c r="AK36" s="101"/>
      <c r="AL36" s="102"/>
      <c r="AM36" s="76" t="s">
        <v>5</v>
      </c>
      <c r="AN36" s="77"/>
      <c r="AO36" s="77"/>
      <c r="AP36" s="77"/>
      <c r="AQ36" s="78"/>
      <c r="AR36" s="76" t="s">
        <v>4</v>
      </c>
      <c r="AS36" s="77"/>
      <c r="AT36" s="77"/>
      <c r="AU36" s="77"/>
      <c r="AV36" s="78"/>
      <c r="AW36" s="76" t="s">
        <v>3</v>
      </c>
      <c r="AX36" s="77"/>
      <c r="AY36" s="77"/>
      <c r="AZ36" s="77"/>
      <c r="BA36" s="78"/>
      <c r="BB36" s="100" t="s">
        <v>116</v>
      </c>
      <c r="BC36" s="101"/>
      <c r="BD36" s="101"/>
      <c r="BE36" s="101"/>
      <c r="BF36" s="102"/>
      <c r="BG36" s="76" t="s">
        <v>96</v>
      </c>
      <c r="BH36" s="77"/>
      <c r="BI36" s="77"/>
      <c r="BJ36" s="77"/>
      <c r="BK36" s="78"/>
    </row>
    <row r="37" spans="1:79" ht="15" customHeight="1" x14ac:dyDescent="0.2">
      <c r="A37" s="76">
        <v>1</v>
      </c>
      <c r="B37" s="77"/>
      <c r="C37" s="77"/>
      <c r="D37" s="78"/>
      <c r="E37" s="76">
        <v>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39">
        <v>3</v>
      </c>
      <c r="Y37" s="39"/>
      <c r="Z37" s="39"/>
      <c r="AA37" s="39"/>
      <c r="AB37" s="39"/>
      <c r="AC37" s="39">
        <v>4</v>
      </c>
      <c r="AD37" s="39"/>
      <c r="AE37" s="39"/>
      <c r="AF37" s="39"/>
      <c r="AG37" s="39"/>
      <c r="AH37" s="39">
        <v>5</v>
      </c>
      <c r="AI37" s="39"/>
      <c r="AJ37" s="39"/>
      <c r="AK37" s="39"/>
      <c r="AL37" s="39"/>
      <c r="AM37" s="39">
        <v>6</v>
      </c>
      <c r="AN37" s="39"/>
      <c r="AO37" s="39"/>
      <c r="AP37" s="39"/>
      <c r="AQ37" s="39"/>
      <c r="AR37" s="76">
        <v>7</v>
      </c>
      <c r="AS37" s="77"/>
      <c r="AT37" s="77"/>
      <c r="AU37" s="77"/>
      <c r="AV37" s="78"/>
      <c r="AW37" s="76">
        <v>8</v>
      </c>
      <c r="AX37" s="77"/>
      <c r="AY37" s="77"/>
      <c r="AZ37" s="77"/>
      <c r="BA37" s="78"/>
      <c r="BB37" s="76">
        <v>9</v>
      </c>
      <c r="BC37" s="77"/>
      <c r="BD37" s="77"/>
      <c r="BE37" s="77"/>
      <c r="BF37" s="78"/>
      <c r="BG37" s="76">
        <v>10</v>
      </c>
      <c r="BH37" s="77"/>
      <c r="BI37" s="77"/>
      <c r="BJ37" s="77"/>
      <c r="BK37" s="78"/>
    </row>
    <row r="38" spans="1:79" ht="20.25" hidden="1" customHeight="1" x14ac:dyDescent="0.2">
      <c r="A38" s="91" t="s">
        <v>56</v>
      </c>
      <c r="B38" s="92"/>
      <c r="C38" s="92"/>
      <c r="D38" s="93"/>
      <c r="E38" s="91" t="s">
        <v>57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66" t="s">
        <v>60</v>
      </c>
      <c r="Y38" s="66"/>
      <c r="Z38" s="66"/>
      <c r="AA38" s="66"/>
      <c r="AB38" s="66"/>
      <c r="AC38" s="66" t="s">
        <v>61</v>
      </c>
      <c r="AD38" s="66"/>
      <c r="AE38" s="66"/>
      <c r="AF38" s="66"/>
      <c r="AG38" s="66"/>
      <c r="AH38" s="91" t="s">
        <v>94</v>
      </c>
      <c r="AI38" s="92"/>
      <c r="AJ38" s="92"/>
      <c r="AK38" s="92"/>
      <c r="AL38" s="93"/>
      <c r="AM38" s="97" t="s">
        <v>170</v>
      </c>
      <c r="AN38" s="98"/>
      <c r="AO38" s="98"/>
      <c r="AP38" s="98"/>
      <c r="AQ38" s="99"/>
      <c r="AR38" s="91" t="s">
        <v>62</v>
      </c>
      <c r="AS38" s="92"/>
      <c r="AT38" s="92"/>
      <c r="AU38" s="92"/>
      <c r="AV38" s="93"/>
      <c r="AW38" s="91" t="s">
        <v>63</v>
      </c>
      <c r="AX38" s="92"/>
      <c r="AY38" s="92"/>
      <c r="AZ38" s="92"/>
      <c r="BA38" s="93"/>
      <c r="BB38" s="91" t="s">
        <v>95</v>
      </c>
      <c r="BC38" s="92"/>
      <c r="BD38" s="92"/>
      <c r="BE38" s="92"/>
      <c r="BF38" s="93"/>
      <c r="BG38" s="97" t="s">
        <v>170</v>
      </c>
      <c r="BH38" s="98"/>
      <c r="BI38" s="98"/>
      <c r="BJ38" s="98"/>
      <c r="BK38" s="99"/>
      <c r="CA38" t="s">
        <v>23</v>
      </c>
    </row>
    <row r="39" spans="1:79" s="21" customFormat="1" ht="12.75" customHeight="1" x14ac:dyDescent="0.2">
      <c r="A39" s="35"/>
      <c r="B39" s="36"/>
      <c r="C39" s="36"/>
      <c r="D39" s="53"/>
      <c r="E39" s="25" t="s">
        <v>172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7"/>
      <c r="X39" s="48">
        <v>18553420</v>
      </c>
      <c r="Y39" s="49"/>
      <c r="Z39" s="49"/>
      <c r="AA39" s="49"/>
      <c r="AB39" s="50"/>
      <c r="AC39" s="48" t="s">
        <v>173</v>
      </c>
      <c r="AD39" s="49"/>
      <c r="AE39" s="49"/>
      <c r="AF39" s="49"/>
      <c r="AG39" s="50"/>
      <c r="AH39" s="48" t="s">
        <v>173</v>
      </c>
      <c r="AI39" s="49"/>
      <c r="AJ39" s="49"/>
      <c r="AK39" s="49"/>
      <c r="AL39" s="50"/>
      <c r="AM39" s="48">
        <f>IF(ISNUMBER(X39),X39,0)+IF(ISNUMBER(AC39),AC39,0)</f>
        <v>18553420</v>
      </c>
      <c r="AN39" s="49"/>
      <c r="AO39" s="49"/>
      <c r="AP39" s="49"/>
      <c r="AQ39" s="50"/>
      <c r="AR39" s="48">
        <v>18553420</v>
      </c>
      <c r="AS39" s="49"/>
      <c r="AT39" s="49"/>
      <c r="AU39" s="49"/>
      <c r="AV39" s="50"/>
      <c r="AW39" s="48" t="s">
        <v>173</v>
      </c>
      <c r="AX39" s="49"/>
      <c r="AY39" s="49"/>
      <c r="AZ39" s="49"/>
      <c r="BA39" s="50"/>
      <c r="BB39" s="48" t="s">
        <v>173</v>
      </c>
      <c r="BC39" s="49"/>
      <c r="BD39" s="49"/>
      <c r="BE39" s="49"/>
      <c r="BF39" s="50"/>
      <c r="BG39" s="51">
        <f>IF(ISNUMBER(AR39),AR39,0)+IF(ISNUMBER(AW39),AW39,0)</f>
        <v>18553420</v>
      </c>
      <c r="BH39" s="51"/>
      <c r="BI39" s="51"/>
      <c r="BJ39" s="51"/>
      <c r="BK39" s="51"/>
      <c r="CA39" s="21" t="s">
        <v>24</v>
      </c>
    </row>
    <row r="40" spans="1:79" s="21" customFormat="1" ht="25.5" customHeight="1" x14ac:dyDescent="0.2">
      <c r="A40" s="35"/>
      <c r="B40" s="36"/>
      <c r="C40" s="36"/>
      <c r="D40" s="53"/>
      <c r="E40" s="25" t="s">
        <v>174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48" t="s">
        <v>173</v>
      </c>
      <c r="Y40" s="49"/>
      <c r="Z40" s="49"/>
      <c r="AA40" s="49"/>
      <c r="AB40" s="50"/>
      <c r="AC40" s="48">
        <v>776000</v>
      </c>
      <c r="AD40" s="49"/>
      <c r="AE40" s="49"/>
      <c r="AF40" s="49"/>
      <c r="AG40" s="50"/>
      <c r="AH40" s="48">
        <v>0</v>
      </c>
      <c r="AI40" s="49"/>
      <c r="AJ40" s="49"/>
      <c r="AK40" s="49"/>
      <c r="AL40" s="50"/>
      <c r="AM40" s="48">
        <f>IF(ISNUMBER(X40),X40,0)+IF(ISNUMBER(AC40),AC40,0)</f>
        <v>776000</v>
      </c>
      <c r="AN40" s="49"/>
      <c r="AO40" s="49"/>
      <c r="AP40" s="49"/>
      <c r="AQ40" s="50"/>
      <c r="AR40" s="48" t="s">
        <v>173</v>
      </c>
      <c r="AS40" s="49"/>
      <c r="AT40" s="49"/>
      <c r="AU40" s="49"/>
      <c r="AV40" s="50"/>
      <c r="AW40" s="48">
        <v>776000</v>
      </c>
      <c r="AX40" s="49"/>
      <c r="AY40" s="49"/>
      <c r="AZ40" s="49"/>
      <c r="BA40" s="50"/>
      <c r="BB40" s="48">
        <v>0</v>
      </c>
      <c r="BC40" s="49"/>
      <c r="BD40" s="49"/>
      <c r="BE40" s="49"/>
      <c r="BF40" s="50"/>
      <c r="BG40" s="51">
        <f>IF(ISNUMBER(AR40),AR40,0)+IF(ISNUMBER(AW40),AW40,0)</f>
        <v>776000</v>
      </c>
      <c r="BH40" s="51"/>
      <c r="BI40" s="51"/>
      <c r="BJ40" s="51"/>
      <c r="BK40" s="51"/>
    </row>
    <row r="41" spans="1:79" s="21" customFormat="1" ht="25.5" customHeight="1" x14ac:dyDescent="0.2">
      <c r="A41" s="35">
        <v>25010100</v>
      </c>
      <c r="B41" s="36"/>
      <c r="C41" s="36"/>
      <c r="D41" s="53"/>
      <c r="E41" s="25" t="s">
        <v>175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7"/>
      <c r="X41" s="48" t="s">
        <v>173</v>
      </c>
      <c r="Y41" s="49"/>
      <c r="Z41" s="49"/>
      <c r="AA41" s="49"/>
      <c r="AB41" s="50"/>
      <c r="AC41" s="48">
        <v>776000</v>
      </c>
      <c r="AD41" s="49"/>
      <c r="AE41" s="49"/>
      <c r="AF41" s="49"/>
      <c r="AG41" s="50"/>
      <c r="AH41" s="48">
        <v>0</v>
      </c>
      <c r="AI41" s="49"/>
      <c r="AJ41" s="49"/>
      <c r="AK41" s="49"/>
      <c r="AL41" s="50"/>
      <c r="AM41" s="48">
        <f>IF(ISNUMBER(X41),X41,0)+IF(ISNUMBER(AC41),AC41,0)</f>
        <v>776000</v>
      </c>
      <c r="AN41" s="49"/>
      <c r="AO41" s="49"/>
      <c r="AP41" s="49"/>
      <c r="AQ41" s="50"/>
      <c r="AR41" s="48" t="s">
        <v>173</v>
      </c>
      <c r="AS41" s="49"/>
      <c r="AT41" s="49"/>
      <c r="AU41" s="49"/>
      <c r="AV41" s="50"/>
      <c r="AW41" s="48">
        <v>776000</v>
      </c>
      <c r="AX41" s="49"/>
      <c r="AY41" s="49"/>
      <c r="AZ41" s="49"/>
      <c r="BA41" s="50"/>
      <c r="BB41" s="48">
        <v>0</v>
      </c>
      <c r="BC41" s="49"/>
      <c r="BD41" s="49"/>
      <c r="BE41" s="49"/>
      <c r="BF41" s="50"/>
      <c r="BG41" s="51">
        <f>IF(ISNUMBER(AR41),AR41,0)+IF(ISNUMBER(AW41),AW41,0)</f>
        <v>776000</v>
      </c>
      <c r="BH41" s="51"/>
      <c r="BI41" s="51"/>
      <c r="BJ41" s="51"/>
      <c r="BK41" s="51"/>
    </row>
    <row r="42" spans="1:79" s="4" customFormat="1" ht="12.75" customHeight="1" x14ac:dyDescent="0.2">
      <c r="A42" s="40"/>
      <c r="B42" s="41"/>
      <c r="C42" s="41"/>
      <c r="D42" s="52"/>
      <c r="E42" s="22" t="s">
        <v>147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44">
        <v>18553420</v>
      </c>
      <c r="Y42" s="45"/>
      <c r="Z42" s="45"/>
      <c r="AA42" s="45"/>
      <c r="AB42" s="46"/>
      <c r="AC42" s="44">
        <v>776000</v>
      </c>
      <c r="AD42" s="45"/>
      <c r="AE42" s="45"/>
      <c r="AF42" s="45"/>
      <c r="AG42" s="46"/>
      <c r="AH42" s="44">
        <v>0</v>
      </c>
      <c r="AI42" s="45"/>
      <c r="AJ42" s="45"/>
      <c r="AK42" s="45"/>
      <c r="AL42" s="46"/>
      <c r="AM42" s="44">
        <f>IF(ISNUMBER(X42),X42,0)+IF(ISNUMBER(AC42),AC42,0)</f>
        <v>19329420</v>
      </c>
      <c r="AN42" s="45"/>
      <c r="AO42" s="45"/>
      <c r="AP42" s="45"/>
      <c r="AQ42" s="46"/>
      <c r="AR42" s="44">
        <v>18553420</v>
      </c>
      <c r="AS42" s="45"/>
      <c r="AT42" s="45"/>
      <c r="AU42" s="45"/>
      <c r="AV42" s="46"/>
      <c r="AW42" s="44">
        <v>776000</v>
      </c>
      <c r="AX42" s="45"/>
      <c r="AY42" s="45"/>
      <c r="AZ42" s="45"/>
      <c r="BA42" s="46"/>
      <c r="BB42" s="44">
        <v>0</v>
      </c>
      <c r="BC42" s="45"/>
      <c r="BD42" s="45"/>
      <c r="BE42" s="45"/>
      <c r="BF42" s="46"/>
      <c r="BG42" s="47">
        <f>IF(ISNUMBER(AR42),AR42,0)+IF(ISNUMBER(AW42),AW42,0)</f>
        <v>19329420</v>
      </c>
      <c r="BH42" s="47"/>
      <c r="BI42" s="47"/>
      <c r="BJ42" s="47"/>
      <c r="BK42" s="47"/>
    </row>
    <row r="43" spans="1:79" s="3" customFormat="1" ht="14.25" customHeight="1" x14ac:dyDescent="0.2">
      <c r="A43" s="63" t="s">
        <v>117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7"/>
    </row>
    <row r="44" spans="1:79" ht="14.25" customHeight="1" x14ac:dyDescent="0.2">
      <c r="A44" s="63" t="s">
        <v>255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</row>
    <row r="45" spans="1:79" ht="15" customHeight="1" x14ac:dyDescent="0.2">
      <c r="A45" s="67" t="s">
        <v>242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9" ht="23.1" customHeight="1" x14ac:dyDescent="0.2">
      <c r="A46" s="106" t="s">
        <v>118</v>
      </c>
      <c r="B46" s="107"/>
      <c r="C46" s="107"/>
      <c r="D46" s="108"/>
      <c r="E46" s="39" t="s">
        <v>19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76" t="s">
        <v>243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8"/>
      <c r="AN46" s="76" t="s">
        <v>246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8"/>
      <c r="BG46" s="76" t="s">
        <v>254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8"/>
    </row>
    <row r="47" spans="1:79" ht="48.75" customHeight="1" x14ac:dyDescent="0.2">
      <c r="A47" s="109"/>
      <c r="B47" s="110"/>
      <c r="C47" s="110"/>
      <c r="D47" s="11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76" t="s">
        <v>4</v>
      </c>
      <c r="V47" s="77"/>
      <c r="W47" s="77"/>
      <c r="X47" s="77"/>
      <c r="Y47" s="78"/>
      <c r="Z47" s="76" t="s">
        <v>3</v>
      </c>
      <c r="AA47" s="77"/>
      <c r="AB47" s="77"/>
      <c r="AC47" s="77"/>
      <c r="AD47" s="78"/>
      <c r="AE47" s="100" t="s">
        <v>116</v>
      </c>
      <c r="AF47" s="101"/>
      <c r="AG47" s="101"/>
      <c r="AH47" s="102"/>
      <c r="AI47" s="76" t="s">
        <v>5</v>
      </c>
      <c r="AJ47" s="77"/>
      <c r="AK47" s="77"/>
      <c r="AL47" s="77"/>
      <c r="AM47" s="78"/>
      <c r="AN47" s="76" t="s">
        <v>4</v>
      </c>
      <c r="AO47" s="77"/>
      <c r="AP47" s="77"/>
      <c r="AQ47" s="77"/>
      <c r="AR47" s="78"/>
      <c r="AS47" s="76" t="s">
        <v>3</v>
      </c>
      <c r="AT47" s="77"/>
      <c r="AU47" s="77"/>
      <c r="AV47" s="77"/>
      <c r="AW47" s="78"/>
      <c r="AX47" s="100" t="s">
        <v>116</v>
      </c>
      <c r="AY47" s="101"/>
      <c r="AZ47" s="101"/>
      <c r="BA47" s="102"/>
      <c r="BB47" s="76" t="s">
        <v>96</v>
      </c>
      <c r="BC47" s="77"/>
      <c r="BD47" s="77"/>
      <c r="BE47" s="77"/>
      <c r="BF47" s="78"/>
      <c r="BG47" s="76" t="s">
        <v>4</v>
      </c>
      <c r="BH47" s="77"/>
      <c r="BI47" s="77"/>
      <c r="BJ47" s="77"/>
      <c r="BK47" s="78"/>
      <c r="BL47" s="76" t="s">
        <v>3</v>
      </c>
      <c r="BM47" s="77"/>
      <c r="BN47" s="77"/>
      <c r="BO47" s="77"/>
      <c r="BP47" s="78"/>
      <c r="BQ47" s="100" t="s">
        <v>116</v>
      </c>
      <c r="BR47" s="101"/>
      <c r="BS47" s="101"/>
      <c r="BT47" s="102"/>
      <c r="BU47" s="76" t="s">
        <v>97</v>
      </c>
      <c r="BV47" s="77"/>
      <c r="BW47" s="77"/>
      <c r="BX47" s="77"/>
      <c r="BY47" s="78"/>
    </row>
    <row r="48" spans="1:79" ht="15" customHeight="1" x14ac:dyDescent="0.2">
      <c r="A48" s="76">
        <v>1</v>
      </c>
      <c r="B48" s="77"/>
      <c r="C48" s="77"/>
      <c r="D48" s="78"/>
      <c r="E48" s="76">
        <v>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>
        <v>3</v>
      </c>
      <c r="V48" s="77"/>
      <c r="W48" s="77"/>
      <c r="X48" s="77"/>
      <c r="Y48" s="78"/>
      <c r="Z48" s="76">
        <v>4</v>
      </c>
      <c r="AA48" s="77"/>
      <c r="AB48" s="77"/>
      <c r="AC48" s="77"/>
      <c r="AD48" s="78"/>
      <c r="AE48" s="76">
        <v>5</v>
      </c>
      <c r="AF48" s="77"/>
      <c r="AG48" s="77"/>
      <c r="AH48" s="78"/>
      <c r="AI48" s="76">
        <v>6</v>
      </c>
      <c r="AJ48" s="77"/>
      <c r="AK48" s="77"/>
      <c r="AL48" s="77"/>
      <c r="AM48" s="78"/>
      <c r="AN48" s="76">
        <v>7</v>
      </c>
      <c r="AO48" s="77"/>
      <c r="AP48" s="77"/>
      <c r="AQ48" s="77"/>
      <c r="AR48" s="78"/>
      <c r="AS48" s="76">
        <v>8</v>
      </c>
      <c r="AT48" s="77"/>
      <c r="AU48" s="77"/>
      <c r="AV48" s="77"/>
      <c r="AW48" s="78"/>
      <c r="AX48" s="76">
        <v>9</v>
      </c>
      <c r="AY48" s="77"/>
      <c r="AZ48" s="77"/>
      <c r="BA48" s="78"/>
      <c r="BB48" s="76">
        <v>10</v>
      </c>
      <c r="BC48" s="77"/>
      <c r="BD48" s="77"/>
      <c r="BE48" s="77"/>
      <c r="BF48" s="78"/>
      <c r="BG48" s="76">
        <v>11</v>
      </c>
      <c r="BH48" s="77"/>
      <c r="BI48" s="77"/>
      <c r="BJ48" s="77"/>
      <c r="BK48" s="78"/>
      <c r="BL48" s="76">
        <v>12</v>
      </c>
      <c r="BM48" s="77"/>
      <c r="BN48" s="77"/>
      <c r="BO48" s="77"/>
      <c r="BP48" s="78"/>
      <c r="BQ48" s="76">
        <v>13</v>
      </c>
      <c r="BR48" s="77"/>
      <c r="BS48" s="77"/>
      <c r="BT48" s="78"/>
      <c r="BU48" s="76">
        <v>14</v>
      </c>
      <c r="BV48" s="77"/>
      <c r="BW48" s="77"/>
      <c r="BX48" s="77"/>
      <c r="BY48" s="78"/>
    </row>
    <row r="49" spans="1:79" s="1" customFormat="1" ht="12.75" hidden="1" customHeight="1" x14ac:dyDescent="0.2">
      <c r="A49" s="91" t="s">
        <v>64</v>
      </c>
      <c r="B49" s="92"/>
      <c r="C49" s="92"/>
      <c r="D49" s="93"/>
      <c r="E49" s="91" t="s">
        <v>57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3"/>
      <c r="U49" s="91" t="s">
        <v>65</v>
      </c>
      <c r="V49" s="92"/>
      <c r="W49" s="92"/>
      <c r="X49" s="92"/>
      <c r="Y49" s="93"/>
      <c r="Z49" s="91" t="s">
        <v>66</v>
      </c>
      <c r="AA49" s="92"/>
      <c r="AB49" s="92"/>
      <c r="AC49" s="92"/>
      <c r="AD49" s="93"/>
      <c r="AE49" s="91" t="s">
        <v>91</v>
      </c>
      <c r="AF49" s="92"/>
      <c r="AG49" s="92"/>
      <c r="AH49" s="93"/>
      <c r="AI49" s="97" t="s">
        <v>169</v>
      </c>
      <c r="AJ49" s="98"/>
      <c r="AK49" s="98"/>
      <c r="AL49" s="98"/>
      <c r="AM49" s="99"/>
      <c r="AN49" s="91" t="s">
        <v>67</v>
      </c>
      <c r="AO49" s="92"/>
      <c r="AP49" s="92"/>
      <c r="AQ49" s="92"/>
      <c r="AR49" s="93"/>
      <c r="AS49" s="91" t="s">
        <v>68</v>
      </c>
      <c r="AT49" s="92"/>
      <c r="AU49" s="92"/>
      <c r="AV49" s="92"/>
      <c r="AW49" s="93"/>
      <c r="AX49" s="91" t="s">
        <v>92</v>
      </c>
      <c r="AY49" s="92"/>
      <c r="AZ49" s="92"/>
      <c r="BA49" s="93"/>
      <c r="BB49" s="97" t="s">
        <v>169</v>
      </c>
      <c r="BC49" s="98"/>
      <c r="BD49" s="98"/>
      <c r="BE49" s="98"/>
      <c r="BF49" s="99"/>
      <c r="BG49" s="91" t="s">
        <v>58</v>
      </c>
      <c r="BH49" s="92"/>
      <c r="BI49" s="92"/>
      <c r="BJ49" s="92"/>
      <c r="BK49" s="93"/>
      <c r="BL49" s="91" t="s">
        <v>59</v>
      </c>
      <c r="BM49" s="92"/>
      <c r="BN49" s="92"/>
      <c r="BO49" s="92"/>
      <c r="BP49" s="93"/>
      <c r="BQ49" s="91" t="s">
        <v>93</v>
      </c>
      <c r="BR49" s="92"/>
      <c r="BS49" s="92"/>
      <c r="BT49" s="93"/>
      <c r="BU49" s="97" t="s">
        <v>169</v>
      </c>
      <c r="BV49" s="98"/>
      <c r="BW49" s="98"/>
      <c r="BX49" s="98"/>
      <c r="BY49" s="99"/>
      <c r="CA49" t="s">
        <v>25</v>
      </c>
    </row>
    <row r="50" spans="1:79" s="21" customFormat="1" ht="12.75" customHeight="1" x14ac:dyDescent="0.2">
      <c r="A50" s="35">
        <v>2111</v>
      </c>
      <c r="B50" s="36"/>
      <c r="C50" s="36"/>
      <c r="D50" s="53"/>
      <c r="E50" s="25" t="s">
        <v>176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  <c r="U50" s="48">
        <v>8849549</v>
      </c>
      <c r="V50" s="49"/>
      <c r="W50" s="49"/>
      <c r="X50" s="49"/>
      <c r="Y50" s="50"/>
      <c r="Z50" s="48">
        <v>0</v>
      </c>
      <c r="AA50" s="49"/>
      <c r="AB50" s="49"/>
      <c r="AC50" s="49"/>
      <c r="AD50" s="50"/>
      <c r="AE50" s="48">
        <v>0</v>
      </c>
      <c r="AF50" s="49"/>
      <c r="AG50" s="49"/>
      <c r="AH50" s="50"/>
      <c r="AI50" s="48">
        <f t="shared" ref="AI50:AI65" si="0">IF(ISNUMBER(U50),U50,0)+IF(ISNUMBER(Z50),Z50,0)</f>
        <v>8849549</v>
      </c>
      <c r="AJ50" s="49"/>
      <c r="AK50" s="49"/>
      <c r="AL50" s="49"/>
      <c r="AM50" s="50"/>
      <c r="AN50" s="48">
        <v>10682800</v>
      </c>
      <c r="AO50" s="49"/>
      <c r="AP50" s="49"/>
      <c r="AQ50" s="49"/>
      <c r="AR50" s="50"/>
      <c r="AS50" s="48">
        <v>0</v>
      </c>
      <c r="AT50" s="49"/>
      <c r="AU50" s="49"/>
      <c r="AV50" s="49"/>
      <c r="AW50" s="50"/>
      <c r="AX50" s="48">
        <v>0</v>
      </c>
      <c r="AY50" s="49"/>
      <c r="AZ50" s="49"/>
      <c r="BA50" s="50"/>
      <c r="BB50" s="48">
        <f t="shared" ref="BB50:BB65" si="1">IF(ISNUMBER(AN50),AN50,0)+IF(ISNUMBER(AS50),AS50,0)</f>
        <v>10682800</v>
      </c>
      <c r="BC50" s="49"/>
      <c r="BD50" s="49"/>
      <c r="BE50" s="49"/>
      <c r="BF50" s="50"/>
      <c r="BG50" s="48">
        <v>8857459</v>
      </c>
      <c r="BH50" s="49"/>
      <c r="BI50" s="49"/>
      <c r="BJ50" s="49"/>
      <c r="BK50" s="50"/>
      <c r="BL50" s="48">
        <v>0</v>
      </c>
      <c r="BM50" s="49"/>
      <c r="BN50" s="49"/>
      <c r="BO50" s="49"/>
      <c r="BP50" s="50"/>
      <c r="BQ50" s="48">
        <v>0</v>
      </c>
      <c r="BR50" s="49"/>
      <c r="BS50" s="49"/>
      <c r="BT50" s="50"/>
      <c r="BU50" s="48">
        <f t="shared" ref="BU50:BU65" si="2">IF(ISNUMBER(BG50),BG50,0)+IF(ISNUMBER(BL50),BL50,0)</f>
        <v>8857459</v>
      </c>
      <c r="BV50" s="49"/>
      <c r="BW50" s="49"/>
      <c r="BX50" s="49"/>
      <c r="BY50" s="50"/>
      <c r="CA50" s="21" t="s">
        <v>26</v>
      </c>
    </row>
    <row r="51" spans="1:79" s="21" customFormat="1" ht="12.75" customHeight="1" x14ac:dyDescent="0.2">
      <c r="A51" s="35">
        <v>2120</v>
      </c>
      <c r="B51" s="36"/>
      <c r="C51" s="36"/>
      <c r="D51" s="53"/>
      <c r="E51" s="25" t="s">
        <v>177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7"/>
      <c r="U51" s="48">
        <v>1987461</v>
      </c>
      <c r="V51" s="49"/>
      <c r="W51" s="49"/>
      <c r="X51" s="49"/>
      <c r="Y51" s="50"/>
      <c r="Z51" s="48">
        <v>0</v>
      </c>
      <c r="AA51" s="49"/>
      <c r="AB51" s="49"/>
      <c r="AC51" s="49"/>
      <c r="AD51" s="50"/>
      <c r="AE51" s="48">
        <v>0</v>
      </c>
      <c r="AF51" s="49"/>
      <c r="AG51" s="49"/>
      <c r="AH51" s="50"/>
      <c r="AI51" s="48">
        <f t="shared" si="0"/>
        <v>1987461</v>
      </c>
      <c r="AJ51" s="49"/>
      <c r="AK51" s="49"/>
      <c r="AL51" s="49"/>
      <c r="AM51" s="50"/>
      <c r="AN51" s="48">
        <v>2444300</v>
      </c>
      <c r="AO51" s="49"/>
      <c r="AP51" s="49"/>
      <c r="AQ51" s="49"/>
      <c r="AR51" s="50"/>
      <c r="AS51" s="48">
        <v>0</v>
      </c>
      <c r="AT51" s="49"/>
      <c r="AU51" s="49"/>
      <c r="AV51" s="49"/>
      <c r="AW51" s="50"/>
      <c r="AX51" s="48">
        <v>0</v>
      </c>
      <c r="AY51" s="49"/>
      <c r="AZ51" s="49"/>
      <c r="BA51" s="50"/>
      <c r="BB51" s="48">
        <f t="shared" si="1"/>
        <v>2444300</v>
      </c>
      <c r="BC51" s="49"/>
      <c r="BD51" s="49"/>
      <c r="BE51" s="49"/>
      <c r="BF51" s="50"/>
      <c r="BG51" s="48">
        <v>1948641</v>
      </c>
      <c r="BH51" s="49"/>
      <c r="BI51" s="49"/>
      <c r="BJ51" s="49"/>
      <c r="BK51" s="50"/>
      <c r="BL51" s="48">
        <v>0</v>
      </c>
      <c r="BM51" s="49"/>
      <c r="BN51" s="49"/>
      <c r="BO51" s="49"/>
      <c r="BP51" s="50"/>
      <c r="BQ51" s="48">
        <v>0</v>
      </c>
      <c r="BR51" s="49"/>
      <c r="BS51" s="49"/>
      <c r="BT51" s="50"/>
      <c r="BU51" s="48">
        <f t="shared" si="2"/>
        <v>1948641</v>
      </c>
      <c r="BV51" s="49"/>
      <c r="BW51" s="49"/>
      <c r="BX51" s="49"/>
      <c r="BY51" s="50"/>
    </row>
    <row r="52" spans="1:79" s="21" customFormat="1" ht="12.75" customHeight="1" x14ac:dyDescent="0.2">
      <c r="A52" s="35">
        <v>2210</v>
      </c>
      <c r="B52" s="36"/>
      <c r="C52" s="36"/>
      <c r="D52" s="53"/>
      <c r="E52" s="25" t="s">
        <v>178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  <c r="U52" s="48">
        <v>469290</v>
      </c>
      <c r="V52" s="49"/>
      <c r="W52" s="49"/>
      <c r="X52" s="49"/>
      <c r="Y52" s="50"/>
      <c r="Z52" s="48">
        <v>385876</v>
      </c>
      <c r="AA52" s="49"/>
      <c r="AB52" s="49"/>
      <c r="AC52" s="49"/>
      <c r="AD52" s="50"/>
      <c r="AE52" s="48">
        <v>0</v>
      </c>
      <c r="AF52" s="49"/>
      <c r="AG52" s="49"/>
      <c r="AH52" s="50"/>
      <c r="AI52" s="48">
        <f t="shared" si="0"/>
        <v>855166</v>
      </c>
      <c r="AJ52" s="49"/>
      <c r="AK52" s="49"/>
      <c r="AL52" s="49"/>
      <c r="AM52" s="50"/>
      <c r="AN52" s="48">
        <v>431400</v>
      </c>
      <c r="AO52" s="49"/>
      <c r="AP52" s="49"/>
      <c r="AQ52" s="49"/>
      <c r="AR52" s="50"/>
      <c r="AS52" s="48">
        <v>213370</v>
      </c>
      <c r="AT52" s="49"/>
      <c r="AU52" s="49"/>
      <c r="AV52" s="49"/>
      <c r="AW52" s="50"/>
      <c r="AX52" s="48">
        <v>0</v>
      </c>
      <c r="AY52" s="49"/>
      <c r="AZ52" s="49"/>
      <c r="BA52" s="50"/>
      <c r="BB52" s="48">
        <f t="shared" si="1"/>
        <v>644770</v>
      </c>
      <c r="BC52" s="49"/>
      <c r="BD52" s="49"/>
      <c r="BE52" s="49"/>
      <c r="BF52" s="50"/>
      <c r="BG52" s="48">
        <v>219000</v>
      </c>
      <c r="BH52" s="49"/>
      <c r="BI52" s="49"/>
      <c r="BJ52" s="49"/>
      <c r="BK52" s="50"/>
      <c r="BL52" s="48">
        <v>287730</v>
      </c>
      <c r="BM52" s="49"/>
      <c r="BN52" s="49"/>
      <c r="BO52" s="49"/>
      <c r="BP52" s="50"/>
      <c r="BQ52" s="48">
        <v>0</v>
      </c>
      <c r="BR52" s="49"/>
      <c r="BS52" s="49"/>
      <c r="BT52" s="50"/>
      <c r="BU52" s="48">
        <f t="shared" si="2"/>
        <v>506730</v>
      </c>
      <c r="BV52" s="49"/>
      <c r="BW52" s="49"/>
      <c r="BX52" s="49"/>
      <c r="BY52" s="50"/>
    </row>
    <row r="53" spans="1:79" s="21" customFormat="1" ht="12.75" customHeight="1" x14ac:dyDescent="0.2">
      <c r="A53" s="35">
        <v>2220</v>
      </c>
      <c r="B53" s="36"/>
      <c r="C53" s="36"/>
      <c r="D53" s="53"/>
      <c r="E53" s="25" t="s">
        <v>179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7"/>
      <c r="U53" s="48">
        <v>6998</v>
      </c>
      <c r="V53" s="49"/>
      <c r="W53" s="49"/>
      <c r="X53" s="49"/>
      <c r="Y53" s="50"/>
      <c r="Z53" s="48">
        <v>15420</v>
      </c>
      <c r="AA53" s="49"/>
      <c r="AB53" s="49"/>
      <c r="AC53" s="49"/>
      <c r="AD53" s="50"/>
      <c r="AE53" s="48">
        <v>0</v>
      </c>
      <c r="AF53" s="49"/>
      <c r="AG53" s="49"/>
      <c r="AH53" s="50"/>
      <c r="AI53" s="48">
        <f t="shared" si="0"/>
        <v>22418</v>
      </c>
      <c r="AJ53" s="49"/>
      <c r="AK53" s="49"/>
      <c r="AL53" s="49"/>
      <c r="AM53" s="50"/>
      <c r="AN53" s="48">
        <v>7500</v>
      </c>
      <c r="AO53" s="49"/>
      <c r="AP53" s="49"/>
      <c r="AQ53" s="49"/>
      <c r="AR53" s="50"/>
      <c r="AS53" s="48">
        <v>8000</v>
      </c>
      <c r="AT53" s="49"/>
      <c r="AU53" s="49"/>
      <c r="AV53" s="49"/>
      <c r="AW53" s="50"/>
      <c r="AX53" s="48">
        <v>0</v>
      </c>
      <c r="AY53" s="49"/>
      <c r="AZ53" s="49"/>
      <c r="BA53" s="50"/>
      <c r="BB53" s="48">
        <f t="shared" si="1"/>
        <v>15500</v>
      </c>
      <c r="BC53" s="49"/>
      <c r="BD53" s="49"/>
      <c r="BE53" s="49"/>
      <c r="BF53" s="50"/>
      <c r="BG53" s="48">
        <v>8000</v>
      </c>
      <c r="BH53" s="49"/>
      <c r="BI53" s="49"/>
      <c r="BJ53" s="49"/>
      <c r="BK53" s="50"/>
      <c r="BL53" s="48">
        <v>8000</v>
      </c>
      <c r="BM53" s="49"/>
      <c r="BN53" s="49"/>
      <c r="BO53" s="49"/>
      <c r="BP53" s="50"/>
      <c r="BQ53" s="48">
        <v>0</v>
      </c>
      <c r="BR53" s="49"/>
      <c r="BS53" s="49"/>
      <c r="BT53" s="50"/>
      <c r="BU53" s="48">
        <f t="shared" si="2"/>
        <v>16000</v>
      </c>
      <c r="BV53" s="49"/>
      <c r="BW53" s="49"/>
      <c r="BX53" s="49"/>
      <c r="BY53" s="50"/>
    </row>
    <row r="54" spans="1:79" s="21" customFormat="1" ht="12.75" customHeight="1" x14ac:dyDescent="0.2">
      <c r="A54" s="35">
        <v>2230</v>
      </c>
      <c r="B54" s="36"/>
      <c r="C54" s="36"/>
      <c r="D54" s="53"/>
      <c r="E54" s="25" t="s">
        <v>180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7"/>
      <c r="U54" s="48">
        <v>1074208</v>
      </c>
      <c r="V54" s="49"/>
      <c r="W54" s="49"/>
      <c r="X54" s="49"/>
      <c r="Y54" s="50"/>
      <c r="Z54" s="48">
        <v>651746</v>
      </c>
      <c r="AA54" s="49"/>
      <c r="AB54" s="49"/>
      <c r="AC54" s="49"/>
      <c r="AD54" s="50"/>
      <c r="AE54" s="48">
        <v>0</v>
      </c>
      <c r="AF54" s="49"/>
      <c r="AG54" s="49"/>
      <c r="AH54" s="50"/>
      <c r="AI54" s="48">
        <f t="shared" si="0"/>
        <v>1725954</v>
      </c>
      <c r="AJ54" s="49"/>
      <c r="AK54" s="49"/>
      <c r="AL54" s="49"/>
      <c r="AM54" s="50"/>
      <c r="AN54" s="48">
        <v>1500000</v>
      </c>
      <c r="AO54" s="49"/>
      <c r="AP54" s="49"/>
      <c r="AQ54" s="49"/>
      <c r="AR54" s="50"/>
      <c r="AS54" s="48">
        <v>8000</v>
      </c>
      <c r="AT54" s="49"/>
      <c r="AU54" s="49"/>
      <c r="AV54" s="49"/>
      <c r="AW54" s="50"/>
      <c r="AX54" s="48">
        <v>0</v>
      </c>
      <c r="AY54" s="49"/>
      <c r="AZ54" s="49"/>
      <c r="BA54" s="50"/>
      <c r="BB54" s="48">
        <f t="shared" si="1"/>
        <v>1508000</v>
      </c>
      <c r="BC54" s="49"/>
      <c r="BD54" s="49"/>
      <c r="BE54" s="49"/>
      <c r="BF54" s="50"/>
      <c r="BG54" s="48">
        <v>1111400</v>
      </c>
      <c r="BH54" s="49"/>
      <c r="BI54" s="49"/>
      <c r="BJ54" s="49"/>
      <c r="BK54" s="50"/>
      <c r="BL54" s="48">
        <v>7200</v>
      </c>
      <c r="BM54" s="49"/>
      <c r="BN54" s="49"/>
      <c r="BO54" s="49"/>
      <c r="BP54" s="50"/>
      <c r="BQ54" s="48">
        <v>0</v>
      </c>
      <c r="BR54" s="49"/>
      <c r="BS54" s="49"/>
      <c r="BT54" s="50"/>
      <c r="BU54" s="48">
        <f t="shared" si="2"/>
        <v>1118600</v>
      </c>
      <c r="BV54" s="49"/>
      <c r="BW54" s="49"/>
      <c r="BX54" s="49"/>
      <c r="BY54" s="50"/>
    </row>
    <row r="55" spans="1:79" s="21" customFormat="1" ht="12.75" customHeight="1" x14ac:dyDescent="0.2">
      <c r="A55" s="35">
        <v>2240</v>
      </c>
      <c r="B55" s="36"/>
      <c r="C55" s="36"/>
      <c r="D55" s="53"/>
      <c r="E55" s="25" t="s">
        <v>181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7"/>
      <c r="U55" s="48">
        <v>565137</v>
      </c>
      <c r="V55" s="49"/>
      <c r="W55" s="49"/>
      <c r="X55" s="49"/>
      <c r="Y55" s="50"/>
      <c r="Z55" s="48">
        <v>224605</v>
      </c>
      <c r="AA55" s="49"/>
      <c r="AB55" s="49"/>
      <c r="AC55" s="49"/>
      <c r="AD55" s="50"/>
      <c r="AE55" s="48">
        <v>0</v>
      </c>
      <c r="AF55" s="49"/>
      <c r="AG55" s="49"/>
      <c r="AH55" s="50"/>
      <c r="AI55" s="48">
        <f t="shared" si="0"/>
        <v>789742</v>
      </c>
      <c r="AJ55" s="49"/>
      <c r="AK55" s="49"/>
      <c r="AL55" s="49"/>
      <c r="AM55" s="50"/>
      <c r="AN55" s="48">
        <v>759600</v>
      </c>
      <c r="AO55" s="49"/>
      <c r="AP55" s="49"/>
      <c r="AQ55" s="49"/>
      <c r="AR55" s="50"/>
      <c r="AS55" s="48">
        <v>32030</v>
      </c>
      <c r="AT55" s="49"/>
      <c r="AU55" s="49"/>
      <c r="AV55" s="49"/>
      <c r="AW55" s="50"/>
      <c r="AX55" s="48">
        <v>0</v>
      </c>
      <c r="AY55" s="49"/>
      <c r="AZ55" s="49"/>
      <c r="BA55" s="50"/>
      <c r="BB55" s="48">
        <f t="shared" si="1"/>
        <v>791630</v>
      </c>
      <c r="BC55" s="49"/>
      <c r="BD55" s="49"/>
      <c r="BE55" s="49"/>
      <c r="BF55" s="50"/>
      <c r="BG55" s="48">
        <v>749175</v>
      </c>
      <c r="BH55" s="49"/>
      <c r="BI55" s="49"/>
      <c r="BJ55" s="49"/>
      <c r="BK55" s="50"/>
      <c r="BL55" s="48">
        <v>33070</v>
      </c>
      <c r="BM55" s="49"/>
      <c r="BN55" s="49"/>
      <c r="BO55" s="49"/>
      <c r="BP55" s="50"/>
      <c r="BQ55" s="48">
        <v>0</v>
      </c>
      <c r="BR55" s="49"/>
      <c r="BS55" s="49"/>
      <c r="BT55" s="50"/>
      <c r="BU55" s="48">
        <f t="shared" si="2"/>
        <v>782245</v>
      </c>
      <c r="BV55" s="49"/>
      <c r="BW55" s="49"/>
      <c r="BX55" s="49"/>
      <c r="BY55" s="50"/>
    </row>
    <row r="56" spans="1:79" s="21" customFormat="1" ht="12.75" customHeight="1" x14ac:dyDescent="0.2">
      <c r="A56" s="35">
        <v>2250</v>
      </c>
      <c r="B56" s="36"/>
      <c r="C56" s="36"/>
      <c r="D56" s="53"/>
      <c r="E56" s="25" t="s">
        <v>182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  <c r="U56" s="48">
        <v>10350</v>
      </c>
      <c r="V56" s="49"/>
      <c r="W56" s="49"/>
      <c r="X56" s="49"/>
      <c r="Y56" s="50"/>
      <c r="Z56" s="48">
        <v>0</v>
      </c>
      <c r="AA56" s="49"/>
      <c r="AB56" s="49"/>
      <c r="AC56" s="49"/>
      <c r="AD56" s="50"/>
      <c r="AE56" s="48">
        <v>0</v>
      </c>
      <c r="AF56" s="49"/>
      <c r="AG56" s="49"/>
      <c r="AH56" s="50"/>
      <c r="AI56" s="48">
        <f t="shared" si="0"/>
        <v>10350</v>
      </c>
      <c r="AJ56" s="49"/>
      <c r="AK56" s="49"/>
      <c r="AL56" s="49"/>
      <c r="AM56" s="50"/>
      <c r="AN56" s="48">
        <v>8400</v>
      </c>
      <c r="AO56" s="49"/>
      <c r="AP56" s="49"/>
      <c r="AQ56" s="49"/>
      <c r="AR56" s="50"/>
      <c r="AS56" s="48">
        <v>0</v>
      </c>
      <c r="AT56" s="49"/>
      <c r="AU56" s="49"/>
      <c r="AV56" s="49"/>
      <c r="AW56" s="50"/>
      <c r="AX56" s="48">
        <v>0</v>
      </c>
      <c r="AY56" s="49"/>
      <c r="AZ56" s="49"/>
      <c r="BA56" s="50"/>
      <c r="BB56" s="48">
        <f t="shared" si="1"/>
        <v>8400</v>
      </c>
      <c r="BC56" s="49"/>
      <c r="BD56" s="49"/>
      <c r="BE56" s="49"/>
      <c r="BF56" s="50"/>
      <c r="BG56" s="48">
        <v>15000</v>
      </c>
      <c r="BH56" s="49"/>
      <c r="BI56" s="49"/>
      <c r="BJ56" s="49"/>
      <c r="BK56" s="50"/>
      <c r="BL56" s="48">
        <v>0</v>
      </c>
      <c r="BM56" s="49"/>
      <c r="BN56" s="49"/>
      <c r="BO56" s="49"/>
      <c r="BP56" s="50"/>
      <c r="BQ56" s="48">
        <v>0</v>
      </c>
      <c r="BR56" s="49"/>
      <c r="BS56" s="49"/>
      <c r="BT56" s="50"/>
      <c r="BU56" s="48">
        <f t="shared" si="2"/>
        <v>15000</v>
      </c>
      <c r="BV56" s="49"/>
      <c r="BW56" s="49"/>
      <c r="BX56" s="49"/>
      <c r="BY56" s="50"/>
    </row>
    <row r="57" spans="1:79" s="21" customFormat="1" ht="12.75" customHeight="1" x14ac:dyDescent="0.2">
      <c r="A57" s="35">
        <v>2271</v>
      </c>
      <c r="B57" s="36"/>
      <c r="C57" s="36"/>
      <c r="D57" s="53"/>
      <c r="E57" s="25" t="s">
        <v>183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  <c r="U57" s="48">
        <v>79855</v>
      </c>
      <c r="V57" s="49"/>
      <c r="W57" s="49"/>
      <c r="X57" s="49"/>
      <c r="Y57" s="50"/>
      <c r="Z57" s="48">
        <v>0</v>
      </c>
      <c r="AA57" s="49"/>
      <c r="AB57" s="49"/>
      <c r="AC57" s="49"/>
      <c r="AD57" s="50"/>
      <c r="AE57" s="48">
        <v>0</v>
      </c>
      <c r="AF57" s="49"/>
      <c r="AG57" s="49"/>
      <c r="AH57" s="50"/>
      <c r="AI57" s="48">
        <f t="shared" si="0"/>
        <v>79855</v>
      </c>
      <c r="AJ57" s="49"/>
      <c r="AK57" s="49"/>
      <c r="AL57" s="49"/>
      <c r="AM57" s="50"/>
      <c r="AN57" s="48">
        <v>128195</v>
      </c>
      <c r="AO57" s="49"/>
      <c r="AP57" s="49"/>
      <c r="AQ57" s="49"/>
      <c r="AR57" s="50"/>
      <c r="AS57" s="48">
        <v>0</v>
      </c>
      <c r="AT57" s="49"/>
      <c r="AU57" s="49"/>
      <c r="AV57" s="49"/>
      <c r="AW57" s="50"/>
      <c r="AX57" s="48">
        <v>0</v>
      </c>
      <c r="AY57" s="49"/>
      <c r="AZ57" s="49"/>
      <c r="BA57" s="50"/>
      <c r="BB57" s="48">
        <f t="shared" si="1"/>
        <v>128195</v>
      </c>
      <c r="BC57" s="49"/>
      <c r="BD57" s="49"/>
      <c r="BE57" s="49"/>
      <c r="BF57" s="50"/>
      <c r="BG57" s="48">
        <v>178765</v>
      </c>
      <c r="BH57" s="49"/>
      <c r="BI57" s="49"/>
      <c r="BJ57" s="49"/>
      <c r="BK57" s="50"/>
      <c r="BL57" s="48">
        <v>0</v>
      </c>
      <c r="BM57" s="49"/>
      <c r="BN57" s="49"/>
      <c r="BO57" s="49"/>
      <c r="BP57" s="50"/>
      <c r="BQ57" s="48">
        <v>0</v>
      </c>
      <c r="BR57" s="49"/>
      <c r="BS57" s="49"/>
      <c r="BT57" s="50"/>
      <c r="BU57" s="48">
        <f t="shared" si="2"/>
        <v>178765</v>
      </c>
      <c r="BV57" s="49"/>
      <c r="BW57" s="49"/>
      <c r="BX57" s="49"/>
      <c r="BY57" s="50"/>
    </row>
    <row r="58" spans="1:79" s="21" customFormat="1" ht="12.75" customHeight="1" x14ac:dyDescent="0.2">
      <c r="A58" s="35">
        <v>2272</v>
      </c>
      <c r="B58" s="36"/>
      <c r="C58" s="36"/>
      <c r="D58" s="53"/>
      <c r="E58" s="25" t="s">
        <v>184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7"/>
      <c r="U58" s="48">
        <v>26955</v>
      </c>
      <c r="V58" s="49"/>
      <c r="W58" s="49"/>
      <c r="X58" s="49"/>
      <c r="Y58" s="50"/>
      <c r="Z58" s="48">
        <v>0</v>
      </c>
      <c r="AA58" s="49"/>
      <c r="AB58" s="49"/>
      <c r="AC58" s="49"/>
      <c r="AD58" s="50"/>
      <c r="AE58" s="48">
        <v>0</v>
      </c>
      <c r="AF58" s="49"/>
      <c r="AG58" s="49"/>
      <c r="AH58" s="50"/>
      <c r="AI58" s="48">
        <f t="shared" si="0"/>
        <v>26955</v>
      </c>
      <c r="AJ58" s="49"/>
      <c r="AK58" s="49"/>
      <c r="AL58" s="49"/>
      <c r="AM58" s="50"/>
      <c r="AN58" s="48">
        <v>52000</v>
      </c>
      <c r="AO58" s="49"/>
      <c r="AP58" s="49"/>
      <c r="AQ58" s="49"/>
      <c r="AR58" s="50"/>
      <c r="AS58" s="48">
        <v>0</v>
      </c>
      <c r="AT58" s="49"/>
      <c r="AU58" s="49"/>
      <c r="AV58" s="49"/>
      <c r="AW58" s="50"/>
      <c r="AX58" s="48">
        <v>0</v>
      </c>
      <c r="AY58" s="49"/>
      <c r="AZ58" s="49"/>
      <c r="BA58" s="50"/>
      <c r="BB58" s="48">
        <f t="shared" si="1"/>
        <v>52000</v>
      </c>
      <c r="BC58" s="49"/>
      <c r="BD58" s="49"/>
      <c r="BE58" s="49"/>
      <c r="BF58" s="50"/>
      <c r="BG58" s="48">
        <v>60940</v>
      </c>
      <c r="BH58" s="49"/>
      <c r="BI58" s="49"/>
      <c r="BJ58" s="49"/>
      <c r="BK58" s="50"/>
      <c r="BL58" s="48">
        <v>0</v>
      </c>
      <c r="BM58" s="49"/>
      <c r="BN58" s="49"/>
      <c r="BO58" s="49"/>
      <c r="BP58" s="50"/>
      <c r="BQ58" s="48">
        <v>0</v>
      </c>
      <c r="BR58" s="49"/>
      <c r="BS58" s="49"/>
      <c r="BT58" s="50"/>
      <c r="BU58" s="48">
        <f t="shared" si="2"/>
        <v>60940</v>
      </c>
      <c r="BV58" s="49"/>
      <c r="BW58" s="49"/>
      <c r="BX58" s="49"/>
      <c r="BY58" s="50"/>
    </row>
    <row r="59" spans="1:79" s="21" customFormat="1" ht="12.75" customHeight="1" x14ac:dyDescent="0.2">
      <c r="A59" s="35">
        <v>2273</v>
      </c>
      <c r="B59" s="36"/>
      <c r="C59" s="36"/>
      <c r="D59" s="53"/>
      <c r="E59" s="25" t="s">
        <v>185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7"/>
      <c r="U59" s="48">
        <v>97492</v>
      </c>
      <c r="V59" s="49"/>
      <c r="W59" s="49"/>
      <c r="X59" s="49"/>
      <c r="Y59" s="50"/>
      <c r="Z59" s="48">
        <v>0</v>
      </c>
      <c r="AA59" s="49"/>
      <c r="AB59" s="49"/>
      <c r="AC59" s="49"/>
      <c r="AD59" s="50"/>
      <c r="AE59" s="48">
        <v>0</v>
      </c>
      <c r="AF59" s="49"/>
      <c r="AG59" s="49"/>
      <c r="AH59" s="50"/>
      <c r="AI59" s="48">
        <f t="shared" si="0"/>
        <v>97492</v>
      </c>
      <c r="AJ59" s="49"/>
      <c r="AK59" s="49"/>
      <c r="AL59" s="49"/>
      <c r="AM59" s="50"/>
      <c r="AN59" s="48">
        <v>187535</v>
      </c>
      <c r="AO59" s="49"/>
      <c r="AP59" s="49"/>
      <c r="AQ59" s="49"/>
      <c r="AR59" s="50"/>
      <c r="AS59" s="48">
        <v>0</v>
      </c>
      <c r="AT59" s="49"/>
      <c r="AU59" s="49"/>
      <c r="AV59" s="49"/>
      <c r="AW59" s="50"/>
      <c r="AX59" s="48">
        <v>0</v>
      </c>
      <c r="AY59" s="49"/>
      <c r="AZ59" s="49"/>
      <c r="BA59" s="50"/>
      <c r="BB59" s="48">
        <f t="shared" si="1"/>
        <v>187535</v>
      </c>
      <c r="BC59" s="49"/>
      <c r="BD59" s="49"/>
      <c r="BE59" s="49"/>
      <c r="BF59" s="50"/>
      <c r="BG59" s="48">
        <v>187815</v>
      </c>
      <c r="BH59" s="49"/>
      <c r="BI59" s="49"/>
      <c r="BJ59" s="49"/>
      <c r="BK59" s="50"/>
      <c r="BL59" s="48">
        <v>0</v>
      </c>
      <c r="BM59" s="49"/>
      <c r="BN59" s="49"/>
      <c r="BO59" s="49"/>
      <c r="BP59" s="50"/>
      <c r="BQ59" s="48">
        <v>0</v>
      </c>
      <c r="BR59" s="49"/>
      <c r="BS59" s="49"/>
      <c r="BT59" s="50"/>
      <c r="BU59" s="48">
        <f t="shared" si="2"/>
        <v>187815</v>
      </c>
      <c r="BV59" s="49"/>
      <c r="BW59" s="49"/>
      <c r="BX59" s="49"/>
      <c r="BY59" s="50"/>
    </row>
    <row r="60" spans="1:79" s="21" customFormat="1" ht="12.75" customHeight="1" x14ac:dyDescent="0.2">
      <c r="A60" s="35">
        <v>2274</v>
      </c>
      <c r="B60" s="36"/>
      <c r="C60" s="36"/>
      <c r="D60" s="53"/>
      <c r="E60" s="25" t="s">
        <v>186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7"/>
      <c r="U60" s="48">
        <v>3600</v>
      </c>
      <c r="V60" s="49"/>
      <c r="W60" s="49"/>
      <c r="X60" s="49"/>
      <c r="Y60" s="50"/>
      <c r="Z60" s="48">
        <v>0</v>
      </c>
      <c r="AA60" s="49"/>
      <c r="AB60" s="49"/>
      <c r="AC60" s="49"/>
      <c r="AD60" s="50"/>
      <c r="AE60" s="48">
        <v>0</v>
      </c>
      <c r="AF60" s="49"/>
      <c r="AG60" s="49"/>
      <c r="AH60" s="50"/>
      <c r="AI60" s="48">
        <f t="shared" si="0"/>
        <v>3600</v>
      </c>
      <c r="AJ60" s="49"/>
      <c r="AK60" s="49"/>
      <c r="AL60" s="49"/>
      <c r="AM60" s="50"/>
      <c r="AN60" s="48">
        <v>12000</v>
      </c>
      <c r="AO60" s="49"/>
      <c r="AP60" s="49"/>
      <c r="AQ60" s="49"/>
      <c r="AR60" s="50"/>
      <c r="AS60" s="48">
        <v>0</v>
      </c>
      <c r="AT60" s="49"/>
      <c r="AU60" s="49"/>
      <c r="AV60" s="49"/>
      <c r="AW60" s="50"/>
      <c r="AX60" s="48">
        <v>0</v>
      </c>
      <c r="AY60" s="49"/>
      <c r="AZ60" s="49"/>
      <c r="BA60" s="50"/>
      <c r="BB60" s="48">
        <f t="shared" si="1"/>
        <v>12000</v>
      </c>
      <c r="BC60" s="49"/>
      <c r="BD60" s="49"/>
      <c r="BE60" s="49"/>
      <c r="BF60" s="50"/>
      <c r="BG60" s="48">
        <v>12000</v>
      </c>
      <c r="BH60" s="49"/>
      <c r="BI60" s="49"/>
      <c r="BJ60" s="49"/>
      <c r="BK60" s="50"/>
      <c r="BL60" s="48">
        <v>0</v>
      </c>
      <c r="BM60" s="49"/>
      <c r="BN60" s="49"/>
      <c r="BO60" s="49"/>
      <c r="BP60" s="50"/>
      <c r="BQ60" s="48">
        <v>0</v>
      </c>
      <c r="BR60" s="49"/>
      <c r="BS60" s="49"/>
      <c r="BT60" s="50"/>
      <c r="BU60" s="48">
        <f t="shared" si="2"/>
        <v>12000</v>
      </c>
      <c r="BV60" s="49"/>
      <c r="BW60" s="49"/>
      <c r="BX60" s="49"/>
      <c r="BY60" s="50"/>
    </row>
    <row r="61" spans="1:79" s="21" customFormat="1" ht="25.5" customHeight="1" x14ac:dyDescent="0.2">
      <c r="A61" s="35">
        <v>2275</v>
      </c>
      <c r="B61" s="36"/>
      <c r="C61" s="36"/>
      <c r="D61" s="53"/>
      <c r="E61" s="25" t="s">
        <v>187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7"/>
      <c r="U61" s="48">
        <v>2248</v>
      </c>
      <c r="V61" s="49"/>
      <c r="W61" s="49"/>
      <c r="X61" s="49"/>
      <c r="Y61" s="50"/>
      <c r="Z61" s="48">
        <v>0</v>
      </c>
      <c r="AA61" s="49"/>
      <c r="AB61" s="49"/>
      <c r="AC61" s="49"/>
      <c r="AD61" s="50"/>
      <c r="AE61" s="48">
        <v>0</v>
      </c>
      <c r="AF61" s="49"/>
      <c r="AG61" s="49"/>
      <c r="AH61" s="50"/>
      <c r="AI61" s="48">
        <f t="shared" si="0"/>
        <v>2248</v>
      </c>
      <c r="AJ61" s="49"/>
      <c r="AK61" s="49"/>
      <c r="AL61" s="49"/>
      <c r="AM61" s="50"/>
      <c r="AN61" s="48">
        <v>3270</v>
      </c>
      <c r="AO61" s="49"/>
      <c r="AP61" s="49"/>
      <c r="AQ61" s="49"/>
      <c r="AR61" s="50"/>
      <c r="AS61" s="48">
        <v>0</v>
      </c>
      <c r="AT61" s="49"/>
      <c r="AU61" s="49"/>
      <c r="AV61" s="49"/>
      <c r="AW61" s="50"/>
      <c r="AX61" s="48">
        <v>0</v>
      </c>
      <c r="AY61" s="49"/>
      <c r="AZ61" s="49"/>
      <c r="BA61" s="50"/>
      <c r="BB61" s="48">
        <f t="shared" si="1"/>
        <v>3270</v>
      </c>
      <c r="BC61" s="49"/>
      <c r="BD61" s="49"/>
      <c r="BE61" s="49"/>
      <c r="BF61" s="50"/>
      <c r="BG61" s="48">
        <v>103225</v>
      </c>
      <c r="BH61" s="49"/>
      <c r="BI61" s="49"/>
      <c r="BJ61" s="49"/>
      <c r="BK61" s="50"/>
      <c r="BL61" s="48">
        <v>0</v>
      </c>
      <c r="BM61" s="49"/>
      <c r="BN61" s="49"/>
      <c r="BO61" s="49"/>
      <c r="BP61" s="50"/>
      <c r="BQ61" s="48">
        <v>0</v>
      </c>
      <c r="BR61" s="49"/>
      <c r="BS61" s="49"/>
      <c r="BT61" s="50"/>
      <c r="BU61" s="48">
        <f t="shared" si="2"/>
        <v>103225</v>
      </c>
      <c r="BV61" s="49"/>
      <c r="BW61" s="49"/>
      <c r="BX61" s="49"/>
      <c r="BY61" s="50"/>
    </row>
    <row r="62" spans="1:79" s="21" customFormat="1" ht="38.25" customHeight="1" x14ac:dyDescent="0.2">
      <c r="A62" s="35">
        <v>2282</v>
      </c>
      <c r="B62" s="36"/>
      <c r="C62" s="36"/>
      <c r="D62" s="53"/>
      <c r="E62" s="25" t="s">
        <v>188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  <c r="U62" s="48">
        <v>19908</v>
      </c>
      <c r="V62" s="49"/>
      <c r="W62" s="49"/>
      <c r="X62" s="49"/>
      <c r="Y62" s="50"/>
      <c r="Z62" s="48">
        <v>0</v>
      </c>
      <c r="AA62" s="49"/>
      <c r="AB62" s="49"/>
      <c r="AC62" s="49"/>
      <c r="AD62" s="50"/>
      <c r="AE62" s="48">
        <v>0</v>
      </c>
      <c r="AF62" s="49"/>
      <c r="AG62" s="49"/>
      <c r="AH62" s="50"/>
      <c r="AI62" s="48">
        <f t="shared" si="0"/>
        <v>19908</v>
      </c>
      <c r="AJ62" s="49"/>
      <c r="AK62" s="49"/>
      <c r="AL62" s="49"/>
      <c r="AM62" s="50"/>
      <c r="AN62" s="48">
        <v>100200</v>
      </c>
      <c r="AO62" s="49"/>
      <c r="AP62" s="49"/>
      <c r="AQ62" s="49"/>
      <c r="AR62" s="50"/>
      <c r="AS62" s="48">
        <v>0</v>
      </c>
      <c r="AT62" s="49"/>
      <c r="AU62" s="49"/>
      <c r="AV62" s="49"/>
      <c r="AW62" s="50"/>
      <c r="AX62" s="48">
        <v>0</v>
      </c>
      <c r="AY62" s="49"/>
      <c r="AZ62" s="49"/>
      <c r="BA62" s="50"/>
      <c r="BB62" s="48">
        <f t="shared" si="1"/>
        <v>100200</v>
      </c>
      <c r="BC62" s="49"/>
      <c r="BD62" s="49"/>
      <c r="BE62" s="49"/>
      <c r="BF62" s="50"/>
      <c r="BG62" s="48">
        <v>0</v>
      </c>
      <c r="BH62" s="49"/>
      <c r="BI62" s="49"/>
      <c r="BJ62" s="49"/>
      <c r="BK62" s="50"/>
      <c r="BL62" s="48">
        <v>0</v>
      </c>
      <c r="BM62" s="49"/>
      <c r="BN62" s="49"/>
      <c r="BO62" s="49"/>
      <c r="BP62" s="50"/>
      <c r="BQ62" s="48">
        <v>0</v>
      </c>
      <c r="BR62" s="49"/>
      <c r="BS62" s="49"/>
      <c r="BT62" s="50"/>
      <c r="BU62" s="48">
        <f t="shared" si="2"/>
        <v>0</v>
      </c>
      <c r="BV62" s="49"/>
      <c r="BW62" s="49"/>
      <c r="BX62" s="49"/>
      <c r="BY62" s="50"/>
    </row>
    <row r="63" spans="1:79" s="21" customFormat="1" ht="12.75" customHeight="1" x14ac:dyDescent="0.2">
      <c r="A63" s="35">
        <v>2800</v>
      </c>
      <c r="B63" s="36"/>
      <c r="C63" s="36"/>
      <c r="D63" s="53"/>
      <c r="E63" s="25" t="s">
        <v>189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7"/>
      <c r="U63" s="48"/>
      <c r="V63" s="49"/>
      <c r="W63" s="49"/>
      <c r="X63" s="49"/>
      <c r="Y63" s="50"/>
      <c r="Z63" s="48">
        <v>0</v>
      </c>
      <c r="AA63" s="49"/>
      <c r="AB63" s="49"/>
      <c r="AC63" s="49"/>
      <c r="AD63" s="50"/>
      <c r="AE63" s="48">
        <v>0</v>
      </c>
      <c r="AF63" s="49"/>
      <c r="AG63" s="49"/>
      <c r="AH63" s="50"/>
      <c r="AI63" s="48">
        <f t="shared" si="0"/>
        <v>0</v>
      </c>
      <c r="AJ63" s="49"/>
      <c r="AK63" s="49"/>
      <c r="AL63" s="49"/>
      <c r="AM63" s="50"/>
      <c r="AN63" s="48">
        <v>2000</v>
      </c>
      <c r="AO63" s="49"/>
      <c r="AP63" s="49"/>
      <c r="AQ63" s="49"/>
      <c r="AR63" s="50"/>
      <c r="AS63" s="48">
        <v>0</v>
      </c>
      <c r="AT63" s="49"/>
      <c r="AU63" s="49"/>
      <c r="AV63" s="49"/>
      <c r="AW63" s="50"/>
      <c r="AX63" s="48">
        <v>0</v>
      </c>
      <c r="AY63" s="49"/>
      <c r="AZ63" s="49"/>
      <c r="BA63" s="50"/>
      <c r="BB63" s="48">
        <f t="shared" si="1"/>
        <v>2000</v>
      </c>
      <c r="BC63" s="49"/>
      <c r="BD63" s="49"/>
      <c r="BE63" s="49"/>
      <c r="BF63" s="50"/>
      <c r="BG63" s="48">
        <v>2000</v>
      </c>
      <c r="BH63" s="49"/>
      <c r="BI63" s="49"/>
      <c r="BJ63" s="49"/>
      <c r="BK63" s="50"/>
      <c r="BL63" s="48">
        <v>0</v>
      </c>
      <c r="BM63" s="49"/>
      <c r="BN63" s="49"/>
      <c r="BO63" s="49"/>
      <c r="BP63" s="50"/>
      <c r="BQ63" s="48">
        <v>0</v>
      </c>
      <c r="BR63" s="49"/>
      <c r="BS63" s="49"/>
      <c r="BT63" s="50"/>
      <c r="BU63" s="48">
        <f t="shared" si="2"/>
        <v>2000</v>
      </c>
      <c r="BV63" s="49"/>
      <c r="BW63" s="49"/>
      <c r="BX63" s="49"/>
      <c r="BY63" s="50"/>
    </row>
    <row r="64" spans="1:79" s="21" customFormat="1" ht="25.5" customHeight="1" x14ac:dyDescent="0.2">
      <c r="A64" s="35">
        <v>3110</v>
      </c>
      <c r="B64" s="36"/>
      <c r="C64" s="36"/>
      <c r="D64" s="53"/>
      <c r="E64" s="25" t="s">
        <v>190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7"/>
      <c r="U64" s="48">
        <v>0</v>
      </c>
      <c r="V64" s="49"/>
      <c r="W64" s="49"/>
      <c r="X64" s="49"/>
      <c r="Y64" s="50"/>
      <c r="Z64" s="48">
        <v>215280</v>
      </c>
      <c r="AA64" s="49"/>
      <c r="AB64" s="49"/>
      <c r="AC64" s="49"/>
      <c r="AD64" s="50"/>
      <c r="AE64" s="48">
        <v>0</v>
      </c>
      <c r="AF64" s="49"/>
      <c r="AG64" s="49"/>
      <c r="AH64" s="50"/>
      <c r="AI64" s="48">
        <f t="shared" si="0"/>
        <v>215280</v>
      </c>
      <c r="AJ64" s="49"/>
      <c r="AK64" s="49"/>
      <c r="AL64" s="49"/>
      <c r="AM64" s="50"/>
      <c r="AN64" s="48">
        <v>0</v>
      </c>
      <c r="AO64" s="49"/>
      <c r="AP64" s="49"/>
      <c r="AQ64" s="49"/>
      <c r="AR64" s="50"/>
      <c r="AS64" s="48">
        <v>0</v>
      </c>
      <c r="AT64" s="49"/>
      <c r="AU64" s="49"/>
      <c r="AV64" s="49"/>
      <c r="AW64" s="50"/>
      <c r="AX64" s="48">
        <v>0</v>
      </c>
      <c r="AY64" s="49"/>
      <c r="AZ64" s="49"/>
      <c r="BA64" s="50"/>
      <c r="BB64" s="48">
        <f t="shared" si="1"/>
        <v>0</v>
      </c>
      <c r="BC64" s="49"/>
      <c r="BD64" s="49"/>
      <c r="BE64" s="49"/>
      <c r="BF64" s="50"/>
      <c r="BG64" s="48">
        <v>0</v>
      </c>
      <c r="BH64" s="49"/>
      <c r="BI64" s="49"/>
      <c r="BJ64" s="49"/>
      <c r="BK64" s="50"/>
      <c r="BL64" s="48">
        <v>0</v>
      </c>
      <c r="BM64" s="49"/>
      <c r="BN64" s="49"/>
      <c r="BO64" s="49"/>
      <c r="BP64" s="50"/>
      <c r="BQ64" s="48">
        <v>0</v>
      </c>
      <c r="BR64" s="49"/>
      <c r="BS64" s="49"/>
      <c r="BT64" s="50"/>
      <c r="BU64" s="48">
        <f t="shared" si="2"/>
        <v>0</v>
      </c>
      <c r="BV64" s="49"/>
      <c r="BW64" s="49"/>
      <c r="BX64" s="49"/>
      <c r="BY64" s="50"/>
    </row>
    <row r="65" spans="1:79" s="4" customFormat="1" ht="12.75" customHeight="1" x14ac:dyDescent="0.2">
      <c r="A65" s="40"/>
      <c r="B65" s="41"/>
      <c r="C65" s="41"/>
      <c r="D65" s="52"/>
      <c r="E65" s="22" t="s">
        <v>147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4"/>
      <c r="U65" s="44">
        <v>13193051</v>
      </c>
      <c r="V65" s="45"/>
      <c r="W65" s="45"/>
      <c r="X65" s="45"/>
      <c r="Y65" s="46"/>
      <c r="Z65" s="44">
        <v>1492927</v>
      </c>
      <c r="AA65" s="45"/>
      <c r="AB65" s="45"/>
      <c r="AC65" s="45"/>
      <c r="AD65" s="46"/>
      <c r="AE65" s="44">
        <v>0</v>
      </c>
      <c r="AF65" s="45"/>
      <c r="AG65" s="45"/>
      <c r="AH65" s="46"/>
      <c r="AI65" s="44">
        <f t="shared" si="0"/>
        <v>14685978</v>
      </c>
      <c r="AJ65" s="45"/>
      <c r="AK65" s="45"/>
      <c r="AL65" s="45"/>
      <c r="AM65" s="46"/>
      <c r="AN65" s="44">
        <v>16319200</v>
      </c>
      <c r="AO65" s="45"/>
      <c r="AP65" s="45"/>
      <c r="AQ65" s="45"/>
      <c r="AR65" s="46"/>
      <c r="AS65" s="44">
        <v>261400</v>
      </c>
      <c r="AT65" s="45"/>
      <c r="AU65" s="45"/>
      <c r="AV65" s="45"/>
      <c r="AW65" s="46"/>
      <c r="AX65" s="44">
        <v>0</v>
      </c>
      <c r="AY65" s="45"/>
      <c r="AZ65" s="45"/>
      <c r="BA65" s="46"/>
      <c r="BB65" s="44">
        <f t="shared" si="1"/>
        <v>16580600</v>
      </c>
      <c r="BC65" s="45"/>
      <c r="BD65" s="45"/>
      <c r="BE65" s="45"/>
      <c r="BF65" s="46"/>
      <c r="BG65" s="44">
        <v>13453420</v>
      </c>
      <c r="BH65" s="45"/>
      <c r="BI65" s="45"/>
      <c r="BJ65" s="45"/>
      <c r="BK65" s="46"/>
      <c r="BL65" s="44">
        <v>336000</v>
      </c>
      <c r="BM65" s="45"/>
      <c r="BN65" s="45"/>
      <c r="BO65" s="45"/>
      <c r="BP65" s="46"/>
      <c r="BQ65" s="44">
        <v>0</v>
      </c>
      <c r="BR65" s="45"/>
      <c r="BS65" s="45"/>
      <c r="BT65" s="46"/>
      <c r="BU65" s="44">
        <f t="shared" si="2"/>
        <v>13789420</v>
      </c>
      <c r="BV65" s="45"/>
      <c r="BW65" s="45"/>
      <c r="BX65" s="45"/>
      <c r="BY65" s="46"/>
    </row>
    <row r="66" spans="1:79" ht="14.25" customHeight="1" x14ac:dyDescent="0.2">
      <c r="A66" s="63" t="s">
        <v>256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79" ht="15" customHeight="1" x14ac:dyDescent="0.2">
      <c r="A67" s="79" t="s">
        <v>242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</row>
    <row r="68" spans="1:79" ht="23.1" customHeight="1" x14ac:dyDescent="0.2">
      <c r="A68" s="106" t="s">
        <v>119</v>
      </c>
      <c r="B68" s="107"/>
      <c r="C68" s="107"/>
      <c r="D68" s="107"/>
      <c r="E68" s="108"/>
      <c r="F68" s="39" t="s">
        <v>19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76" t="s">
        <v>243</v>
      </c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8"/>
      <c r="AN68" s="76" t="s">
        <v>246</v>
      </c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8"/>
      <c r="BG68" s="76" t="s">
        <v>254</v>
      </c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8"/>
    </row>
    <row r="69" spans="1:79" ht="51.75" customHeight="1" x14ac:dyDescent="0.2">
      <c r="A69" s="109"/>
      <c r="B69" s="110"/>
      <c r="C69" s="110"/>
      <c r="D69" s="110"/>
      <c r="E69" s="111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76" t="s">
        <v>4</v>
      </c>
      <c r="V69" s="77"/>
      <c r="W69" s="77"/>
      <c r="X69" s="77"/>
      <c r="Y69" s="78"/>
      <c r="Z69" s="76" t="s">
        <v>3</v>
      </c>
      <c r="AA69" s="77"/>
      <c r="AB69" s="77"/>
      <c r="AC69" s="77"/>
      <c r="AD69" s="78"/>
      <c r="AE69" s="100" t="s">
        <v>116</v>
      </c>
      <c r="AF69" s="101"/>
      <c r="AG69" s="101"/>
      <c r="AH69" s="102"/>
      <c r="AI69" s="76" t="s">
        <v>5</v>
      </c>
      <c r="AJ69" s="77"/>
      <c r="AK69" s="77"/>
      <c r="AL69" s="77"/>
      <c r="AM69" s="78"/>
      <c r="AN69" s="76" t="s">
        <v>4</v>
      </c>
      <c r="AO69" s="77"/>
      <c r="AP69" s="77"/>
      <c r="AQ69" s="77"/>
      <c r="AR69" s="78"/>
      <c r="AS69" s="76" t="s">
        <v>3</v>
      </c>
      <c r="AT69" s="77"/>
      <c r="AU69" s="77"/>
      <c r="AV69" s="77"/>
      <c r="AW69" s="78"/>
      <c r="AX69" s="100" t="s">
        <v>116</v>
      </c>
      <c r="AY69" s="101"/>
      <c r="AZ69" s="101"/>
      <c r="BA69" s="102"/>
      <c r="BB69" s="76" t="s">
        <v>96</v>
      </c>
      <c r="BC69" s="77"/>
      <c r="BD69" s="77"/>
      <c r="BE69" s="77"/>
      <c r="BF69" s="78"/>
      <c r="BG69" s="76" t="s">
        <v>4</v>
      </c>
      <c r="BH69" s="77"/>
      <c r="BI69" s="77"/>
      <c r="BJ69" s="77"/>
      <c r="BK69" s="78"/>
      <c r="BL69" s="76" t="s">
        <v>3</v>
      </c>
      <c r="BM69" s="77"/>
      <c r="BN69" s="77"/>
      <c r="BO69" s="77"/>
      <c r="BP69" s="78"/>
      <c r="BQ69" s="100" t="s">
        <v>116</v>
      </c>
      <c r="BR69" s="101"/>
      <c r="BS69" s="101"/>
      <c r="BT69" s="102"/>
      <c r="BU69" s="39" t="s">
        <v>97</v>
      </c>
      <c r="BV69" s="39"/>
      <c r="BW69" s="39"/>
      <c r="BX69" s="39"/>
      <c r="BY69" s="39"/>
    </row>
    <row r="70" spans="1:79" ht="15" customHeight="1" x14ac:dyDescent="0.2">
      <c r="A70" s="76">
        <v>1</v>
      </c>
      <c r="B70" s="77"/>
      <c r="C70" s="77"/>
      <c r="D70" s="77"/>
      <c r="E70" s="78"/>
      <c r="F70" s="76">
        <v>2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8"/>
      <c r="U70" s="76">
        <v>3</v>
      </c>
      <c r="V70" s="77"/>
      <c r="W70" s="77"/>
      <c r="X70" s="77"/>
      <c r="Y70" s="78"/>
      <c r="Z70" s="76">
        <v>4</v>
      </c>
      <c r="AA70" s="77"/>
      <c r="AB70" s="77"/>
      <c r="AC70" s="77"/>
      <c r="AD70" s="78"/>
      <c r="AE70" s="76">
        <v>5</v>
      </c>
      <c r="AF70" s="77"/>
      <c r="AG70" s="77"/>
      <c r="AH70" s="78"/>
      <c r="AI70" s="76">
        <v>6</v>
      </c>
      <c r="AJ70" s="77"/>
      <c r="AK70" s="77"/>
      <c r="AL70" s="77"/>
      <c r="AM70" s="78"/>
      <c r="AN70" s="76">
        <v>7</v>
      </c>
      <c r="AO70" s="77"/>
      <c r="AP70" s="77"/>
      <c r="AQ70" s="77"/>
      <c r="AR70" s="78"/>
      <c r="AS70" s="76">
        <v>8</v>
      </c>
      <c r="AT70" s="77"/>
      <c r="AU70" s="77"/>
      <c r="AV70" s="77"/>
      <c r="AW70" s="78"/>
      <c r="AX70" s="76">
        <v>9</v>
      </c>
      <c r="AY70" s="77"/>
      <c r="AZ70" s="77"/>
      <c r="BA70" s="78"/>
      <c r="BB70" s="76">
        <v>10</v>
      </c>
      <c r="BC70" s="77"/>
      <c r="BD70" s="77"/>
      <c r="BE70" s="77"/>
      <c r="BF70" s="78"/>
      <c r="BG70" s="76">
        <v>11</v>
      </c>
      <c r="BH70" s="77"/>
      <c r="BI70" s="77"/>
      <c r="BJ70" s="77"/>
      <c r="BK70" s="78"/>
      <c r="BL70" s="76">
        <v>12</v>
      </c>
      <c r="BM70" s="77"/>
      <c r="BN70" s="77"/>
      <c r="BO70" s="77"/>
      <c r="BP70" s="78"/>
      <c r="BQ70" s="76">
        <v>13</v>
      </c>
      <c r="BR70" s="77"/>
      <c r="BS70" s="77"/>
      <c r="BT70" s="78"/>
      <c r="BU70" s="39">
        <v>14</v>
      </c>
      <c r="BV70" s="39"/>
      <c r="BW70" s="39"/>
      <c r="BX70" s="39"/>
      <c r="BY70" s="39"/>
    </row>
    <row r="71" spans="1:79" s="1" customFormat="1" ht="13.5" hidden="1" customHeight="1" x14ac:dyDescent="0.2">
      <c r="A71" s="91" t="s">
        <v>64</v>
      </c>
      <c r="B71" s="92"/>
      <c r="C71" s="92"/>
      <c r="D71" s="92"/>
      <c r="E71" s="93"/>
      <c r="F71" s="91" t="s">
        <v>57</v>
      </c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3"/>
      <c r="U71" s="91" t="s">
        <v>65</v>
      </c>
      <c r="V71" s="92"/>
      <c r="W71" s="92"/>
      <c r="X71" s="92"/>
      <c r="Y71" s="93"/>
      <c r="Z71" s="91" t="s">
        <v>66</v>
      </c>
      <c r="AA71" s="92"/>
      <c r="AB71" s="92"/>
      <c r="AC71" s="92"/>
      <c r="AD71" s="93"/>
      <c r="AE71" s="91" t="s">
        <v>91</v>
      </c>
      <c r="AF71" s="92"/>
      <c r="AG71" s="92"/>
      <c r="AH71" s="93"/>
      <c r="AI71" s="97" t="s">
        <v>169</v>
      </c>
      <c r="AJ71" s="98"/>
      <c r="AK71" s="98"/>
      <c r="AL71" s="98"/>
      <c r="AM71" s="99"/>
      <c r="AN71" s="91" t="s">
        <v>67</v>
      </c>
      <c r="AO71" s="92"/>
      <c r="AP71" s="92"/>
      <c r="AQ71" s="92"/>
      <c r="AR71" s="93"/>
      <c r="AS71" s="91" t="s">
        <v>68</v>
      </c>
      <c r="AT71" s="92"/>
      <c r="AU71" s="92"/>
      <c r="AV71" s="92"/>
      <c r="AW71" s="93"/>
      <c r="AX71" s="91" t="s">
        <v>92</v>
      </c>
      <c r="AY71" s="92"/>
      <c r="AZ71" s="92"/>
      <c r="BA71" s="93"/>
      <c r="BB71" s="97" t="s">
        <v>169</v>
      </c>
      <c r="BC71" s="98"/>
      <c r="BD71" s="98"/>
      <c r="BE71" s="98"/>
      <c r="BF71" s="99"/>
      <c r="BG71" s="91" t="s">
        <v>58</v>
      </c>
      <c r="BH71" s="92"/>
      <c r="BI71" s="92"/>
      <c r="BJ71" s="92"/>
      <c r="BK71" s="93"/>
      <c r="BL71" s="91" t="s">
        <v>59</v>
      </c>
      <c r="BM71" s="92"/>
      <c r="BN71" s="92"/>
      <c r="BO71" s="92"/>
      <c r="BP71" s="93"/>
      <c r="BQ71" s="91" t="s">
        <v>93</v>
      </c>
      <c r="BR71" s="92"/>
      <c r="BS71" s="92"/>
      <c r="BT71" s="93"/>
      <c r="BU71" s="87" t="s">
        <v>169</v>
      </c>
      <c r="BV71" s="87"/>
      <c r="BW71" s="87"/>
      <c r="BX71" s="87"/>
      <c r="BY71" s="87"/>
      <c r="CA71" t="s">
        <v>27</v>
      </c>
    </row>
    <row r="72" spans="1:79" s="4" customFormat="1" ht="12.75" customHeight="1" x14ac:dyDescent="0.2">
      <c r="A72" s="40"/>
      <c r="B72" s="41"/>
      <c r="C72" s="41"/>
      <c r="D72" s="41"/>
      <c r="E72" s="52"/>
      <c r="F72" s="40" t="s">
        <v>147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52"/>
      <c r="U72" s="44"/>
      <c r="V72" s="45"/>
      <c r="W72" s="45"/>
      <c r="X72" s="45"/>
      <c r="Y72" s="46"/>
      <c r="Z72" s="44"/>
      <c r="AA72" s="45"/>
      <c r="AB72" s="45"/>
      <c r="AC72" s="45"/>
      <c r="AD72" s="46"/>
      <c r="AE72" s="44"/>
      <c r="AF72" s="45"/>
      <c r="AG72" s="45"/>
      <c r="AH72" s="46"/>
      <c r="AI72" s="44">
        <f>IF(ISNUMBER(U72),U72,0)+IF(ISNUMBER(Z72),Z72,0)</f>
        <v>0</v>
      </c>
      <c r="AJ72" s="45"/>
      <c r="AK72" s="45"/>
      <c r="AL72" s="45"/>
      <c r="AM72" s="46"/>
      <c r="AN72" s="44"/>
      <c r="AO72" s="45"/>
      <c r="AP72" s="45"/>
      <c r="AQ72" s="45"/>
      <c r="AR72" s="46"/>
      <c r="AS72" s="44"/>
      <c r="AT72" s="45"/>
      <c r="AU72" s="45"/>
      <c r="AV72" s="45"/>
      <c r="AW72" s="46"/>
      <c r="AX72" s="44"/>
      <c r="AY72" s="45"/>
      <c r="AZ72" s="45"/>
      <c r="BA72" s="46"/>
      <c r="BB72" s="44">
        <f>IF(ISNUMBER(AN72),AN72,0)+IF(ISNUMBER(AS72),AS72,0)</f>
        <v>0</v>
      </c>
      <c r="BC72" s="45"/>
      <c r="BD72" s="45"/>
      <c r="BE72" s="45"/>
      <c r="BF72" s="46"/>
      <c r="BG72" s="44"/>
      <c r="BH72" s="45"/>
      <c r="BI72" s="45"/>
      <c r="BJ72" s="45"/>
      <c r="BK72" s="46"/>
      <c r="BL72" s="44"/>
      <c r="BM72" s="45"/>
      <c r="BN72" s="45"/>
      <c r="BO72" s="45"/>
      <c r="BP72" s="46"/>
      <c r="BQ72" s="44"/>
      <c r="BR72" s="45"/>
      <c r="BS72" s="45"/>
      <c r="BT72" s="46"/>
      <c r="BU72" s="44">
        <f>IF(ISNUMBER(BG72),BG72,0)+IF(ISNUMBER(BL72),BL72,0)</f>
        <v>0</v>
      </c>
      <c r="BV72" s="45"/>
      <c r="BW72" s="45"/>
      <c r="BX72" s="45"/>
      <c r="BY72" s="46"/>
      <c r="CA72" s="4" t="s">
        <v>28</v>
      </c>
    </row>
    <row r="73" spans="1:79" ht="14.25" customHeight="1" x14ac:dyDescent="0.2">
      <c r="A73" s="63" t="s">
        <v>270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79" ht="15" customHeight="1" x14ac:dyDescent="0.2">
      <c r="A74" s="79" t="s">
        <v>242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</row>
    <row r="75" spans="1:79" ht="23.1" customHeight="1" x14ac:dyDescent="0.2">
      <c r="A75" s="106" t="s">
        <v>118</v>
      </c>
      <c r="B75" s="107"/>
      <c r="C75" s="107"/>
      <c r="D75" s="108"/>
      <c r="E75" s="81" t="s">
        <v>19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3"/>
      <c r="X75" s="76" t="s">
        <v>264</v>
      </c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  <c r="AR75" s="39" t="s">
        <v>269</v>
      </c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</row>
    <row r="76" spans="1:79" ht="48.75" customHeight="1" x14ac:dyDescent="0.2">
      <c r="A76" s="109"/>
      <c r="B76" s="110"/>
      <c r="C76" s="110"/>
      <c r="D76" s="111"/>
      <c r="E76" s="84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6"/>
      <c r="X76" s="81" t="s">
        <v>4</v>
      </c>
      <c r="Y76" s="82"/>
      <c r="Z76" s="82"/>
      <c r="AA76" s="82"/>
      <c r="AB76" s="83"/>
      <c r="AC76" s="81" t="s">
        <v>3</v>
      </c>
      <c r="AD76" s="82"/>
      <c r="AE76" s="82"/>
      <c r="AF76" s="82"/>
      <c r="AG76" s="83"/>
      <c r="AH76" s="100" t="s">
        <v>116</v>
      </c>
      <c r="AI76" s="101"/>
      <c r="AJ76" s="101"/>
      <c r="AK76" s="101"/>
      <c r="AL76" s="102"/>
      <c r="AM76" s="76" t="s">
        <v>5</v>
      </c>
      <c r="AN76" s="77"/>
      <c r="AO76" s="77"/>
      <c r="AP76" s="77"/>
      <c r="AQ76" s="78"/>
      <c r="AR76" s="76" t="s">
        <v>4</v>
      </c>
      <c r="AS76" s="77"/>
      <c r="AT76" s="77"/>
      <c r="AU76" s="77"/>
      <c r="AV76" s="78"/>
      <c r="AW76" s="76" t="s">
        <v>3</v>
      </c>
      <c r="AX76" s="77"/>
      <c r="AY76" s="77"/>
      <c r="AZ76" s="77"/>
      <c r="BA76" s="78"/>
      <c r="BB76" s="100" t="s">
        <v>116</v>
      </c>
      <c r="BC76" s="101"/>
      <c r="BD76" s="101"/>
      <c r="BE76" s="101"/>
      <c r="BF76" s="102"/>
      <c r="BG76" s="76" t="s">
        <v>96</v>
      </c>
      <c r="BH76" s="77"/>
      <c r="BI76" s="77"/>
      <c r="BJ76" s="77"/>
      <c r="BK76" s="78"/>
    </row>
    <row r="77" spans="1:79" ht="12.75" customHeight="1" x14ac:dyDescent="0.2">
      <c r="A77" s="76">
        <v>1</v>
      </c>
      <c r="B77" s="77"/>
      <c r="C77" s="77"/>
      <c r="D77" s="78"/>
      <c r="E77" s="76">
        <v>2</v>
      </c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8"/>
      <c r="X77" s="76">
        <v>3</v>
      </c>
      <c r="Y77" s="77"/>
      <c r="Z77" s="77"/>
      <c r="AA77" s="77"/>
      <c r="AB77" s="78"/>
      <c r="AC77" s="76">
        <v>4</v>
      </c>
      <c r="AD77" s="77"/>
      <c r="AE77" s="77"/>
      <c r="AF77" s="77"/>
      <c r="AG77" s="78"/>
      <c r="AH77" s="76">
        <v>5</v>
      </c>
      <c r="AI77" s="77"/>
      <c r="AJ77" s="77"/>
      <c r="AK77" s="77"/>
      <c r="AL77" s="78"/>
      <c r="AM77" s="76">
        <v>6</v>
      </c>
      <c r="AN77" s="77"/>
      <c r="AO77" s="77"/>
      <c r="AP77" s="77"/>
      <c r="AQ77" s="78"/>
      <c r="AR77" s="76">
        <v>7</v>
      </c>
      <c r="AS77" s="77"/>
      <c r="AT77" s="77"/>
      <c r="AU77" s="77"/>
      <c r="AV77" s="78"/>
      <c r="AW77" s="76">
        <v>8</v>
      </c>
      <c r="AX77" s="77"/>
      <c r="AY77" s="77"/>
      <c r="AZ77" s="77"/>
      <c r="BA77" s="78"/>
      <c r="BB77" s="76">
        <v>9</v>
      </c>
      <c r="BC77" s="77"/>
      <c r="BD77" s="77"/>
      <c r="BE77" s="77"/>
      <c r="BF77" s="78"/>
      <c r="BG77" s="76">
        <v>10</v>
      </c>
      <c r="BH77" s="77"/>
      <c r="BI77" s="77"/>
      <c r="BJ77" s="77"/>
      <c r="BK77" s="78"/>
    </row>
    <row r="78" spans="1:79" s="1" customFormat="1" ht="12.75" hidden="1" customHeight="1" x14ac:dyDescent="0.2">
      <c r="A78" s="91" t="s">
        <v>64</v>
      </c>
      <c r="B78" s="92"/>
      <c r="C78" s="92"/>
      <c r="D78" s="93"/>
      <c r="E78" s="91" t="s">
        <v>57</v>
      </c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112" t="s">
        <v>60</v>
      </c>
      <c r="Y78" s="113"/>
      <c r="Z78" s="113"/>
      <c r="AA78" s="113"/>
      <c r="AB78" s="114"/>
      <c r="AC78" s="112" t="s">
        <v>61</v>
      </c>
      <c r="AD78" s="113"/>
      <c r="AE78" s="113"/>
      <c r="AF78" s="113"/>
      <c r="AG78" s="114"/>
      <c r="AH78" s="91" t="s">
        <v>94</v>
      </c>
      <c r="AI78" s="92"/>
      <c r="AJ78" s="92"/>
      <c r="AK78" s="92"/>
      <c r="AL78" s="93"/>
      <c r="AM78" s="97" t="s">
        <v>170</v>
      </c>
      <c r="AN78" s="98"/>
      <c r="AO78" s="98"/>
      <c r="AP78" s="98"/>
      <c r="AQ78" s="99"/>
      <c r="AR78" s="91" t="s">
        <v>62</v>
      </c>
      <c r="AS78" s="92"/>
      <c r="AT78" s="92"/>
      <c r="AU78" s="92"/>
      <c r="AV78" s="93"/>
      <c r="AW78" s="91" t="s">
        <v>63</v>
      </c>
      <c r="AX78" s="92"/>
      <c r="AY78" s="92"/>
      <c r="AZ78" s="92"/>
      <c r="BA78" s="93"/>
      <c r="BB78" s="91" t="s">
        <v>95</v>
      </c>
      <c r="BC78" s="92"/>
      <c r="BD78" s="92"/>
      <c r="BE78" s="92"/>
      <c r="BF78" s="93"/>
      <c r="BG78" s="97" t="s">
        <v>170</v>
      </c>
      <c r="BH78" s="98"/>
      <c r="BI78" s="98"/>
      <c r="BJ78" s="98"/>
      <c r="BK78" s="99"/>
      <c r="CA78" t="s">
        <v>29</v>
      </c>
    </row>
    <row r="79" spans="1:79" s="21" customFormat="1" ht="12.75" customHeight="1" x14ac:dyDescent="0.2">
      <c r="A79" s="35">
        <v>2111</v>
      </c>
      <c r="B79" s="36"/>
      <c r="C79" s="36"/>
      <c r="D79" s="53"/>
      <c r="E79" s="25" t="s">
        <v>176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7"/>
      <c r="X79" s="48">
        <v>11241600</v>
      </c>
      <c r="Y79" s="49"/>
      <c r="Z79" s="49"/>
      <c r="AA79" s="49"/>
      <c r="AB79" s="50"/>
      <c r="AC79" s="48">
        <v>0</v>
      </c>
      <c r="AD79" s="49"/>
      <c r="AE79" s="49"/>
      <c r="AF79" s="49"/>
      <c r="AG79" s="50"/>
      <c r="AH79" s="48">
        <v>0</v>
      </c>
      <c r="AI79" s="49"/>
      <c r="AJ79" s="49"/>
      <c r="AK79" s="49"/>
      <c r="AL79" s="50"/>
      <c r="AM79" s="48">
        <f t="shared" ref="AM79:AM94" si="3">IF(ISNUMBER(X79),X79,0)+IF(ISNUMBER(AC79),AC79,0)</f>
        <v>11241600</v>
      </c>
      <c r="AN79" s="49"/>
      <c r="AO79" s="49"/>
      <c r="AP79" s="49"/>
      <c r="AQ79" s="50"/>
      <c r="AR79" s="48">
        <v>11241600</v>
      </c>
      <c r="AS79" s="49"/>
      <c r="AT79" s="49"/>
      <c r="AU79" s="49"/>
      <c r="AV79" s="50"/>
      <c r="AW79" s="48">
        <v>0</v>
      </c>
      <c r="AX79" s="49"/>
      <c r="AY79" s="49"/>
      <c r="AZ79" s="49"/>
      <c r="BA79" s="50"/>
      <c r="BB79" s="48">
        <v>0</v>
      </c>
      <c r="BC79" s="49"/>
      <c r="BD79" s="49"/>
      <c r="BE79" s="49"/>
      <c r="BF79" s="50"/>
      <c r="BG79" s="51">
        <f t="shared" ref="BG79:BG94" si="4">IF(ISNUMBER(AR79),AR79,0)+IF(ISNUMBER(AW79),AW79,0)</f>
        <v>11241600</v>
      </c>
      <c r="BH79" s="51"/>
      <c r="BI79" s="51"/>
      <c r="BJ79" s="51"/>
      <c r="BK79" s="51"/>
      <c r="CA79" s="21" t="s">
        <v>30</v>
      </c>
    </row>
    <row r="80" spans="1:79" s="21" customFormat="1" ht="12.75" customHeight="1" x14ac:dyDescent="0.2">
      <c r="A80" s="35">
        <v>2120</v>
      </c>
      <c r="B80" s="36"/>
      <c r="C80" s="36"/>
      <c r="D80" s="53"/>
      <c r="E80" s="25" t="s">
        <v>177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7"/>
      <c r="X80" s="48">
        <v>2564500</v>
      </c>
      <c r="Y80" s="49"/>
      <c r="Z80" s="49"/>
      <c r="AA80" s="49"/>
      <c r="AB80" s="50"/>
      <c r="AC80" s="48">
        <v>0</v>
      </c>
      <c r="AD80" s="49"/>
      <c r="AE80" s="49"/>
      <c r="AF80" s="49"/>
      <c r="AG80" s="50"/>
      <c r="AH80" s="48">
        <v>0</v>
      </c>
      <c r="AI80" s="49"/>
      <c r="AJ80" s="49"/>
      <c r="AK80" s="49"/>
      <c r="AL80" s="50"/>
      <c r="AM80" s="48">
        <f t="shared" si="3"/>
        <v>2564500</v>
      </c>
      <c r="AN80" s="49"/>
      <c r="AO80" s="49"/>
      <c r="AP80" s="49"/>
      <c r="AQ80" s="50"/>
      <c r="AR80" s="48">
        <v>2564500</v>
      </c>
      <c r="AS80" s="49"/>
      <c r="AT80" s="49"/>
      <c r="AU80" s="49"/>
      <c r="AV80" s="50"/>
      <c r="AW80" s="48">
        <v>0</v>
      </c>
      <c r="AX80" s="49"/>
      <c r="AY80" s="49"/>
      <c r="AZ80" s="49"/>
      <c r="BA80" s="50"/>
      <c r="BB80" s="48">
        <v>0</v>
      </c>
      <c r="BC80" s="49"/>
      <c r="BD80" s="49"/>
      <c r="BE80" s="49"/>
      <c r="BF80" s="50"/>
      <c r="BG80" s="51">
        <f t="shared" si="4"/>
        <v>2564500</v>
      </c>
      <c r="BH80" s="51"/>
      <c r="BI80" s="51"/>
      <c r="BJ80" s="51"/>
      <c r="BK80" s="51"/>
    </row>
    <row r="81" spans="1:64" s="21" customFormat="1" ht="12.75" customHeight="1" x14ac:dyDescent="0.2">
      <c r="A81" s="35">
        <v>2210</v>
      </c>
      <c r="B81" s="36"/>
      <c r="C81" s="36"/>
      <c r="D81" s="53"/>
      <c r="E81" s="25" t="s">
        <v>178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7"/>
      <c r="X81" s="48">
        <v>428500</v>
      </c>
      <c r="Y81" s="49"/>
      <c r="Z81" s="49"/>
      <c r="AA81" s="49"/>
      <c r="AB81" s="50"/>
      <c r="AC81" s="48">
        <v>287730</v>
      </c>
      <c r="AD81" s="49"/>
      <c r="AE81" s="49"/>
      <c r="AF81" s="49"/>
      <c r="AG81" s="50"/>
      <c r="AH81" s="48">
        <v>0</v>
      </c>
      <c r="AI81" s="49"/>
      <c r="AJ81" s="49"/>
      <c r="AK81" s="49"/>
      <c r="AL81" s="50"/>
      <c r="AM81" s="48">
        <f t="shared" si="3"/>
        <v>716230</v>
      </c>
      <c r="AN81" s="49"/>
      <c r="AO81" s="49"/>
      <c r="AP81" s="49"/>
      <c r="AQ81" s="50"/>
      <c r="AR81" s="48">
        <v>428500</v>
      </c>
      <c r="AS81" s="49"/>
      <c r="AT81" s="49"/>
      <c r="AU81" s="49"/>
      <c r="AV81" s="50"/>
      <c r="AW81" s="48">
        <v>287730</v>
      </c>
      <c r="AX81" s="49"/>
      <c r="AY81" s="49"/>
      <c r="AZ81" s="49"/>
      <c r="BA81" s="50"/>
      <c r="BB81" s="48">
        <v>0</v>
      </c>
      <c r="BC81" s="49"/>
      <c r="BD81" s="49"/>
      <c r="BE81" s="49"/>
      <c r="BF81" s="50"/>
      <c r="BG81" s="51">
        <f t="shared" si="4"/>
        <v>716230</v>
      </c>
      <c r="BH81" s="51"/>
      <c r="BI81" s="51"/>
      <c r="BJ81" s="51"/>
      <c r="BK81" s="51"/>
    </row>
    <row r="82" spans="1:64" s="21" customFormat="1" ht="12.75" customHeight="1" x14ac:dyDescent="0.2">
      <c r="A82" s="35">
        <v>2220</v>
      </c>
      <c r="B82" s="36"/>
      <c r="C82" s="36"/>
      <c r="D82" s="53"/>
      <c r="E82" s="25" t="s">
        <v>179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7"/>
      <c r="X82" s="48">
        <v>8000</v>
      </c>
      <c r="Y82" s="49"/>
      <c r="Z82" s="49"/>
      <c r="AA82" s="49"/>
      <c r="AB82" s="50"/>
      <c r="AC82" s="48">
        <v>8000</v>
      </c>
      <c r="AD82" s="49"/>
      <c r="AE82" s="49"/>
      <c r="AF82" s="49"/>
      <c r="AG82" s="50"/>
      <c r="AH82" s="48">
        <v>0</v>
      </c>
      <c r="AI82" s="49"/>
      <c r="AJ82" s="49"/>
      <c r="AK82" s="49"/>
      <c r="AL82" s="50"/>
      <c r="AM82" s="48">
        <f t="shared" si="3"/>
        <v>16000</v>
      </c>
      <c r="AN82" s="49"/>
      <c r="AO82" s="49"/>
      <c r="AP82" s="49"/>
      <c r="AQ82" s="50"/>
      <c r="AR82" s="48">
        <v>8000</v>
      </c>
      <c r="AS82" s="49"/>
      <c r="AT82" s="49"/>
      <c r="AU82" s="49"/>
      <c r="AV82" s="50"/>
      <c r="AW82" s="48">
        <v>8000</v>
      </c>
      <c r="AX82" s="49"/>
      <c r="AY82" s="49"/>
      <c r="AZ82" s="49"/>
      <c r="BA82" s="50"/>
      <c r="BB82" s="48">
        <v>0</v>
      </c>
      <c r="BC82" s="49"/>
      <c r="BD82" s="49"/>
      <c r="BE82" s="49"/>
      <c r="BF82" s="50"/>
      <c r="BG82" s="51">
        <f t="shared" si="4"/>
        <v>16000</v>
      </c>
      <c r="BH82" s="51"/>
      <c r="BI82" s="51"/>
      <c r="BJ82" s="51"/>
      <c r="BK82" s="51"/>
    </row>
    <row r="83" spans="1:64" s="21" customFormat="1" ht="12.75" customHeight="1" x14ac:dyDescent="0.2">
      <c r="A83" s="35">
        <v>2230</v>
      </c>
      <c r="B83" s="36"/>
      <c r="C83" s="36"/>
      <c r="D83" s="53"/>
      <c r="E83" s="25" t="s">
        <v>180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7"/>
      <c r="X83" s="48">
        <v>2111400</v>
      </c>
      <c r="Y83" s="49"/>
      <c r="Z83" s="49"/>
      <c r="AA83" s="49"/>
      <c r="AB83" s="50"/>
      <c r="AC83" s="48">
        <v>7200</v>
      </c>
      <c r="AD83" s="49"/>
      <c r="AE83" s="49"/>
      <c r="AF83" s="49"/>
      <c r="AG83" s="50"/>
      <c r="AH83" s="48">
        <v>0</v>
      </c>
      <c r="AI83" s="49"/>
      <c r="AJ83" s="49"/>
      <c r="AK83" s="49"/>
      <c r="AL83" s="50"/>
      <c r="AM83" s="48">
        <f t="shared" si="3"/>
        <v>2118600</v>
      </c>
      <c r="AN83" s="49"/>
      <c r="AO83" s="49"/>
      <c r="AP83" s="49"/>
      <c r="AQ83" s="50"/>
      <c r="AR83" s="48">
        <v>2111400</v>
      </c>
      <c r="AS83" s="49"/>
      <c r="AT83" s="49"/>
      <c r="AU83" s="49"/>
      <c r="AV83" s="50"/>
      <c r="AW83" s="48">
        <v>7200</v>
      </c>
      <c r="AX83" s="49"/>
      <c r="AY83" s="49"/>
      <c r="AZ83" s="49"/>
      <c r="BA83" s="50"/>
      <c r="BB83" s="48">
        <v>0</v>
      </c>
      <c r="BC83" s="49"/>
      <c r="BD83" s="49"/>
      <c r="BE83" s="49"/>
      <c r="BF83" s="50"/>
      <c r="BG83" s="51">
        <f t="shared" si="4"/>
        <v>2118600</v>
      </c>
      <c r="BH83" s="51"/>
      <c r="BI83" s="51"/>
      <c r="BJ83" s="51"/>
      <c r="BK83" s="51"/>
    </row>
    <row r="84" spans="1:64" s="21" customFormat="1" ht="12.75" customHeight="1" x14ac:dyDescent="0.2">
      <c r="A84" s="35">
        <v>2240</v>
      </c>
      <c r="B84" s="36"/>
      <c r="C84" s="36"/>
      <c r="D84" s="53"/>
      <c r="E84" s="25" t="s">
        <v>181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7"/>
      <c r="X84" s="48">
        <v>754175</v>
      </c>
      <c r="Y84" s="49"/>
      <c r="Z84" s="49"/>
      <c r="AA84" s="49"/>
      <c r="AB84" s="50"/>
      <c r="AC84" s="48">
        <v>33070</v>
      </c>
      <c r="AD84" s="49"/>
      <c r="AE84" s="49"/>
      <c r="AF84" s="49"/>
      <c r="AG84" s="50"/>
      <c r="AH84" s="48">
        <v>0</v>
      </c>
      <c r="AI84" s="49"/>
      <c r="AJ84" s="49"/>
      <c r="AK84" s="49"/>
      <c r="AL84" s="50"/>
      <c r="AM84" s="48">
        <f t="shared" si="3"/>
        <v>787245</v>
      </c>
      <c r="AN84" s="49"/>
      <c r="AO84" s="49"/>
      <c r="AP84" s="49"/>
      <c r="AQ84" s="50"/>
      <c r="AR84" s="48">
        <v>754175</v>
      </c>
      <c r="AS84" s="49"/>
      <c r="AT84" s="49"/>
      <c r="AU84" s="49"/>
      <c r="AV84" s="50"/>
      <c r="AW84" s="48">
        <v>33070</v>
      </c>
      <c r="AX84" s="49"/>
      <c r="AY84" s="49"/>
      <c r="AZ84" s="49"/>
      <c r="BA84" s="50"/>
      <c r="BB84" s="48">
        <v>0</v>
      </c>
      <c r="BC84" s="49"/>
      <c r="BD84" s="49"/>
      <c r="BE84" s="49"/>
      <c r="BF84" s="50"/>
      <c r="BG84" s="51">
        <f t="shared" si="4"/>
        <v>787245</v>
      </c>
      <c r="BH84" s="51"/>
      <c r="BI84" s="51"/>
      <c r="BJ84" s="51"/>
      <c r="BK84" s="51"/>
    </row>
    <row r="85" spans="1:64" s="21" customFormat="1" ht="12.75" customHeight="1" x14ac:dyDescent="0.2">
      <c r="A85" s="35">
        <v>2250</v>
      </c>
      <c r="B85" s="36"/>
      <c r="C85" s="36"/>
      <c r="D85" s="53"/>
      <c r="E85" s="25" t="s">
        <v>182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7"/>
      <c r="X85" s="48">
        <v>25000</v>
      </c>
      <c r="Y85" s="49"/>
      <c r="Z85" s="49"/>
      <c r="AA85" s="49"/>
      <c r="AB85" s="50"/>
      <c r="AC85" s="48">
        <v>0</v>
      </c>
      <c r="AD85" s="49"/>
      <c r="AE85" s="49"/>
      <c r="AF85" s="49"/>
      <c r="AG85" s="50"/>
      <c r="AH85" s="48">
        <v>0</v>
      </c>
      <c r="AI85" s="49"/>
      <c r="AJ85" s="49"/>
      <c r="AK85" s="49"/>
      <c r="AL85" s="50"/>
      <c r="AM85" s="48">
        <f t="shared" si="3"/>
        <v>25000</v>
      </c>
      <c r="AN85" s="49"/>
      <c r="AO85" s="49"/>
      <c r="AP85" s="49"/>
      <c r="AQ85" s="50"/>
      <c r="AR85" s="48">
        <v>25000</v>
      </c>
      <c r="AS85" s="49"/>
      <c r="AT85" s="49"/>
      <c r="AU85" s="49"/>
      <c r="AV85" s="50"/>
      <c r="AW85" s="48">
        <v>0</v>
      </c>
      <c r="AX85" s="49"/>
      <c r="AY85" s="49"/>
      <c r="AZ85" s="49"/>
      <c r="BA85" s="50"/>
      <c r="BB85" s="48">
        <v>0</v>
      </c>
      <c r="BC85" s="49"/>
      <c r="BD85" s="49"/>
      <c r="BE85" s="49"/>
      <c r="BF85" s="50"/>
      <c r="BG85" s="51">
        <f t="shared" si="4"/>
        <v>25000</v>
      </c>
      <c r="BH85" s="51"/>
      <c r="BI85" s="51"/>
      <c r="BJ85" s="51"/>
      <c r="BK85" s="51"/>
    </row>
    <row r="86" spans="1:64" s="21" customFormat="1" ht="12.75" customHeight="1" x14ac:dyDescent="0.2">
      <c r="A86" s="35">
        <v>2271</v>
      </c>
      <c r="B86" s="36"/>
      <c r="C86" s="36"/>
      <c r="D86" s="53"/>
      <c r="E86" s="25" t="s">
        <v>183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7"/>
      <c r="X86" s="48">
        <v>178765</v>
      </c>
      <c r="Y86" s="49"/>
      <c r="Z86" s="49"/>
      <c r="AA86" s="49"/>
      <c r="AB86" s="50"/>
      <c r="AC86" s="48">
        <v>0</v>
      </c>
      <c r="AD86" s="49"/>
      <c r="AE86" s="49"/>
      <c r="AF86" s="49"/>
      <c r="AG86" s="50"/>
      <c r="AH86" s="48">
        <v>0</v>
      </c>
      <c r="AI86" s="49"/>
      <c r="AJ86" s="49"/>
      <c r="AK86" s="49"/>
      <c r="AL86" s="50"/>
      <c r="AM86" s="48">
        <f t="shared" si="3"/>
        <v>178765</v>
      </c>
      <c r="AN86" s="49"/>
      <c r="AO86" s="49"/>
      <c r="AP86" s="49"/>
      <c r="AQ86" s="50"/>
      <c r="AR86" s="48">
        <v>178765</v>
      </c>
      <c r="AS86" s="49"/>
      <c r="AT86" s="49"/>
      <c r="AU86" s="49"/>
      <c r="AV86" s="50"/>
      <c r="AW86" s="48">
        <v>0</v>
      </c>
      <c r="AX86" s="49"/>
      <c r="AY86" s="49"/>
      <c r="AZ86" s="49"/>
      <c r="BA86" s="50"/>
      <c r="BB86" s="48">
        <v>0</v>
      </c>
      <c r="BC86" s="49"/>
      <c r="BD86" s="49"/>
      <c r="BE86" s="49"/>
      <c r="BF86" s="50"/>
      <c r="BG86" s="51">
        <f t="shared" si="4"/>
        <v>178765</v>
      </c>
      <c r="BH86" s="51"/>
      <c r="BI86" s="51"/>
      <c r="BJ86" s="51"/>
      <c r="BK86" s="51"/>
    </row>
    <row r="87" spans="1:64" s="21" customFormat="1" ht="12.75" customHeight="1" x14ac:dyDescent="0.2">
      <c r="A87" s="35">
        <v>2272</v>
      </c>
      <c r="B87" s="36"/>
      <c r="C87" s="36"/>
      <c r="D87" s="53"/>
      <c r="E87" s="25" t="s">
        <v>184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7"/>
      <c r="X87" s="48">
        <v>60940</v>
      </c>
      <c r="Y87" s="49"/>
      <c r="Z87" s="49"/>
      <c r="AA87" s="49"/>
      <c r="AB87" s="50"/>
      <c r="AC87" s="48">
        <v>0</v>
      </c>
      <c r="AD87" s="49"/>
      <c r="AE87" s="49"/>
      <c r="AF87" s="49"/>
      <c r="AG87" s="50"/>
      <c r="AH87" s="48">
        <v>0</v>
      </c>
      <c r="AI87" s="49"/>
      <c r="AJ87" s="49"/>
      <c r="AK87" s="49"/>
      <c r="AL87" s="50"/>
      <c r="AM87" s="48">
        <f t="shared" si="3"/>
        <v>60940</v>
      </c>
      <c r="AN87" s="49"/>
      <c r="AO87" s="49"/>
      <c r="AP87" s="49"/>
      <c r="AQ87" s="50"/>
      <c r="AR87" s="48">
        <v>60940</v>
      </c>
      <c r="AS87" s="49"/>
      <c r="AT87" s="49"/>
      <c r="AU87" s="49"/>
      <c r="AV87" s="50"/>
      <c r="AW87" s="48">
        <v>0</v>
      </c>
      <c r="AX87" s="49"/>
      <c r="AY87" s="49"/>
      <c r="AZ87" s="49"/>
      <c r="BA87" s="50"/>
      <c r="BB87" s="48">
        <v>0</v>
      </c>
      <c r="BC87" s="49"/>
      <c r="BD87" s="49"/>
      <c r="BE87" s="49"/>
      <c r="BF87" s="50"/>
      <c r="BG87" s="51">
        <f t="shared" si="4"/>
        <v>60940</v>
      </c>
      <c r="BH87" s="51"/>
      <c r="BI87" s="51"/>
      <c r="BJ87" s="51"/>
      <c r="BK87" s="51"/>
    </row>
    <row r="88" spans="1:64" s="21" customFormat="1" ht="12.75" customHeight="1" x14ac:dyDescent="0.2">
      <c r="A88" s="35">
        <v>2273</v>
      </c>
      <c r="B88" s="36"/>
      <c r="C88" s="36"/>
      <c r="D88" s="53"/>
      <c r="E88" s="25" t="s">
        <v>185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7"/>
      <c r="X88" s="48">
        <v>187815</v>
      </c>
      <c r="Y88" s="49"/>
      <c r="Z88" s="49"/>
      <c r="AA88" s="49"/>
      <c r="AB88" s="50"/>
      <c r="AC88" s="48">
        <v>0</v>
      </c>
      <c r="AD88" s="49"/>
      <c r="AE88" s="49"/>
      <c r="AF88" s="49"/>
      <c r="AG88" s="50"/>
      <c r="AH88" s="48">
        <v>0</v>
      </c>
      <c r="AI88" s="49"/>
      <c r="AJ88" s="49"/>
      <c r="AK88" s="49"/>
      <c r="AL88" s="50"/>
      <c r="AM88" s="48">
        <f t="shared" si="3"/>
        <v>187815</v>
      </c>
      <c r="AN88" s="49"/>
      <c r="AO88" s="49"/>
      <c r="AP88" s="49"/>
      <c r="AQ88" s="50"/>
      <c r="AR88" s="48">
        <v>187815</v>
      </c>
      <c r="AS88" s="49"/>
      <c r="AT88" s="49"/>
      <c r="AU88" s="49"/>
      <c r="AV88" s="50"/>
      <c r="AW88" s="48">
        <v>0</v>
      </c>
      <c r="AX88" s="49"/>
      <c r="AY88" s="49"/>
      <c r="AZ88" s="49"/>
      <c r="BA88" s="50"/>
      <c r="BB88" s="48">
        <v>0</v>
      </c>
      <c r="BC88" s="49"/>
      <c r="BD88" s="49"/>
      <c r="BE88" s="49"/>
      <c r="BF88" s="50"/>
      <c r="BG88" s="51">
        <f t="shared" si="4"/>
        <v>187815</v>
      </c>
      <c r="BH88" s="51"/>
      <c r="BI88" s="51"/>
      <c r="BJ88" s="51"/>
      <c r="BK88" s="51"/>
    </row>
    <row r="89" spans="1:64" s="21" customFormat="1" ht="12.75" customHeight="1" x14ac:dyDescent="0.2">
      <c r="A89" s="35">
        <v>2274</v>
      </c>
      <c r="B89" s="36"/>
      <c r="C89" s="36"/>
      <c r="D89" s="53"/>
      <c r="E89" s="25" t="s">
        <v>186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7"/>
      <c r="X89" s="48">
        <v>12000</v>
      </c>
      <c r="Y89" s="49"/>
      <c r="Z89" s="49"/>
      <c r="AA89" s="49"/>
      <c r="AB89" s="50"/>
      <c r="AC89" s="48">
        <v>0</v>
      </c>
      <c r="AD89" s="49"/>
      <c r="AE89" s="49"/>
      <c r="AF89" s="49"/>
      <c r="AG89" s="50"/>
      <c r="AH89" s="48">
        <v>0</v>
      </c>
      <c r="AI89" s="49"/>
      <c r="AJ89" s="49"/>
      <c r="AK89" s="49"/>
      <c r="AL89" s="50"/>
      <c r="AM89" s="48">
        <f t="shared" si="3"/>
        <v>12000</v>
      </c>
      <c r="AN89" s="49"/>
      <c r="AO89" s="49"/>
      <c r="AP89" s="49"/>
      <c r="AQ89" s="50"/>
      <c r="AR89" s="48">
        <v>12000</v>
      </c>
      <c r="AS89" s="49"/>
      <c r="AT89" s="49"/>
      <c r="AU89" s="49"/>
      <c r="AV89" s="50"/>
      <c r="AW89" s="48">
        <v>0</v>
      </c>
      <c r="AX89" s="49"/>
      <c r="AY89" s="49"/>
      <c r="AZ89" s="49"/>
      <c r="BA89" s="50"/>
      <c r="BB89" s="48">
        <v>0</v>
      </c>
      <c r="BC89" s="49"/>
      <c r="BD89" s="49"/>
      <c r="BE89" s="49"/>
      <c r="BF89" s="50"/>
      <c r="BG89" s="51">
        <f t="shared" si="4"/>
        <v>12000</v>
      </c>
      <c r="BH89" s="51"/>
      <c r="BI89" s="51"/>
      <c r="BJ89" s="51"/>
      <c r="BK89" s="51"/>
    </row>
    <row r="90" spans="1:64" s="21" customFormat="1" ht="12.75" customHeight="1" x14ac:dyDescent="0.2">
      <c r="A90" s="35">
        <v>2275</v>
      </c>
      <c r="B90" s="36"/>
      <c r="C90" s="36"/>
      <c r="D90" s="53"/>
      <c r="E90" s="25" t="s">
        <v>187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48">
        <v>942725</v>
      </c>
      <c r="Y90" s="49"/>
      <c r="Z90" s="49"/>
      <c r="AA90" s="49"/>
      <c r="AB90" s="50"/>
      <c r="AC90" s="48">
        <v>0</v>
      </c>
      <c r="AD90" s="49"/>
      <c r="AE90" s="49"/>
      <c r="AF90" s="49"/>
      <c r="AG90" s="50"/>
      <c r="AH90" s="48">
        <v>0</v>
      </c>
      <c r="AI90" s="49"/>
      <c r="AJ90" s="49"/>
      <c r="AK90" s="49"/>
      <c r="AL90" s="50"/>
      <c r="AM90" s="48">
        <f t="shared" si="3"/>
        <v>942725</v>
      </c>
      <c r="AN90" s="49"/>
      <c r="AO90" s="49"/>
      <c r="AP90" s="49"/>
      <c r="AQ90" s="50"/>
      <c r="AR90" s="48">
        <v>942725</v>
      </c>
      <c r="AS90" s="49"/>
      <c r="AT90" s="49"/>
      <c r="AU90" s="49"/>
      <c r="AV90" s="50"/>
      <c r="AW90" s="48">
        <v>0</v>
      </c>
      <c r="AX90" s="49"/>
      <c r="AY90" s="49"/>
      <c r="AZ90" s="49"/>
      <c r="BA90" s="50"/>
      <c r="BB90" s="48">
        <v>0</v>
      </c>
      <c r="BC90" s="49"/>
      <c r="BD90" s="49"/>
      <c r="BE90" s="49"/>
      <c r="BF90" s="50"/>
      <c r="BG90" s="51">
        <f t="shared" si="4"/>
        <v>942725</v>
      </c>
      <c r="BH90" s="51"/>
      <c r="BI90" s="51"/>
      <c r="BJ90" s="51"/>
      <c r="BK90" s="51"/>
    </row>
    <row r="91" spans="1:64" s="21" customFormat="1" ht="25.5" customHeight="1" x14ac:dyDescent="0.2">
      <c r="A91" s="35">
        <v>2282</v>
      </c>
      <c r="B91" s="36"/>
      <c r="C91" s="36"/>
      <c r="D91" s="53"/>
      <c r="E91" s="25" t="s">
        <v>188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7"/>
      <c r="X91" s="48">
        <v>36000</v>
      </c>
      <c r="Y91" s="49"/>
      <c r="Z91" s="49"/>
      <c r="AA91" s="49"/>
      <c r="AB91" s="50"/>
      <c r="AC91" s="48">
        <v>0</v>
      </c>
      <c r="AD91" s="49"/>
      <c r="AE91" s="49"/>
      <c r="AF91" s="49"/>
      <c r="AG91" s="50"/>
      <c r="AH91" s="48">
        <v>0</v>
      </c>
      <c r="AI91" s="49"/>
      <c r="AJ91" s="49"/>
      <c r="AK91" s="49"/>
      <c r="AL91" s="50"/>
      <c r="AM91" s="48">
        <f t="shared" si="3"/>
        <v>36000</v>
      </c>
      <c r="AN91" s="49"/>
      <c r="AO91" s="49"/>
      <c r="AP91" s="49"/>
      <c r="AQ91" s="50"/>
      <c r="AR91" s="48">
        <v>36000</v>
      </c>
      <c r="AS91" s="49"/>
      <c r="AT91" s="49"/>
      <c r="AU91" s="49"/>
      <c r="AV91" s="50"/>
      <c r="AW91" s="48">
        <v>0</v>
      </c>
      <c r="AX91" s="49"/>
      <c r="AY91" s="49"/>
      <c r="AZ91" s="49"/>
      <c r="BA91" s="50"/>
      <c r="BB91" s="48">
        <v>0</v>
      </c>
      <c r="BC91" s="49"/>
      <c r="BD91" s="49"/>
      <c r="BE91" s="49"/>
      <c r="BF91" s="50"/>
      <c r="BG91" s="51">
        <f t="shared" si="4"/>
        <v>36000</v>
      </c>
      <c r="BH91" s="51"/>
      <c r="BI91" s="51"/>
      <c r="BJ91" s="51"/>
      <c r="BK91" s="51"/>
    </row>
    <row r="92" spans="1:64" s="21" customFormat="1" ht="12.75" customHeight="1" x14ac:dyDescent="0.2">
      <c r="A92" s="35">
        <v>2800</v>
      </c>
      <c r="B92" s="36"/>
      <c r="C92" s="36"/>
      <c r="D92" s="53"/>
      <c r="E92" s="25" t="s">
        <v>189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7"/>
      <c r="X92" s="48">
        <v>2000</v>
      </c>
      <c r="Y92" s="49"/>
      <c r="Z92" s="49"/>
      <c r="AA92" s="49"/>
      <c r="AB92" s="50"/>
      <c r="AC92" s="48">
        <v>0</v>
      </c>
      <c r="AD92" s="49"/>
      <c r="AE92" s="49"/>
      <c r="AF92" s="49"/>
      <c r="AG92" s="50"/>
      <c r="AH92" s="48">
        <v>0</v>
      </c>
      <c r="AI92" s="49"/>
      <c r="AJ92" s="49"/>
      <c r="AK92" s="49"/>
      <c r="AL92" s="50"/>
      <c r="AM92" s="48">
        <f t="shared" si="3"/>
        <v>2000</v>
      </c>
      <c r="AN92" s="49"/>
      <c r="AO92" s="49"/>
      <c r="AP92" s="49"/>
      <c r="AQ92" s="50"/>
      <c r="AR92" s="48">
        <v>2000</v>
      </c>
      <c r="AS92" s="49"/>
      <c r="AT92" s="49"/>
      <c r="AU92" s="49"/>
      <c r="AV92" s="50"/>
      <c r="AW92" s="48">
        <v>0</v>
      </c>
      <c r="AX92" s="49"/>
      <c r="AY92" s="49"/>
      <c r="AZ92" s="49"/>
      <c r="BA92" s="50"/>
      <c r="BB92" s="48">
        <v>0</v>
      </c>
      <c r="BC92" s="49"/>
      <c r="BD92" s="49"/>
      <c r="BE92" s="49"/>
      <c r="BF92" s="50"/>
      <c r="BG92" s="51">
        <f t="shared" si="4"/>
        <v>2000</v>
      </c>
      <c r="BH92" s="51"/>
      <c r="BI92" s="51"/>
      <c r="BJ92" s="51"/>
      <c r="BK92" s="51"/>
    </row>
    <row r="93" spans="1:64" s="21" customFormat="1" ht="25.5" customHeight="1" x14ac:dyDescent="0.2">
      <c r="A93" s="35">
        <v>3110</v>
      </c>
      <c r="B93" s="36"/>
      <c r="C93" s="36"/>
      <c r="D93" s="53"/>
      <c r="E93" s="25" t="s">
        <v>190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7"/>
      <c r="X93" s="48">
        <v>0</v>
      </c>
      <c r="Y93" s="49"/>
      <c r="Z93" s="49"/>
      <c r="AA93" s="49"/>
      <c r="AB93" s="50"/>
      <c r="AC93" s="48">
        <v>440000</v>
      </c>
      <c r="AD93" s="49"/>
      <c r="AE93" s="49"/>
      <c r="AF93" s="49"/>
      <c r="AG93" s="50"/>
      <c r="AH93" s="48">
        <v>0</v>
      </c>
      <c r="AI93" s="49"/>
      <c r="AJ93" s="49"/>
      <c r="AK93" s="49"/>
      <c r="AL93" s="50"/>
      <c r="AM93" s="48">
        <f t="shared" si="3"/>
        <v>440000</v>
      </c>
      <c r="AN93" s="49"/>
      <c r="AO93" s="49"/>
      <c r="AP93" s="49"/>
      <c r="AQ93" s="50"/>
      <c r="AR93" s="48">
        <v>0</v>
      </c>
      <c r="AS93" s="49"/>
      <c r="AT93" s="49"/>
      <c r="AU93" s="49"/>
      <c r="AV93" s="50"/>
      <c r="AW93" s="48">
        <v>440000</v>
      </c>
      <c r="AX93" s="49"/>
      <c r="AY93" s="49"/>
      <c r="AZ93" s="49"/>
      <c r="BA93" s="50"/>
      <c r="BB93" s="48">
        <v>0</v>
      </c>
      <c r="BC93" s="49"/>
      <c r="BD93" s="49"/>
      <c r="BE93" s="49"/>
      <c r="BF93" s="50"/>
      <c r="BG93" s="51">
        <f t="shared" si="4"/>
        <v>440000</v>
      </c>
      <c r="BH93" s="51"/>
      <c r="BI93" s="51"/>
      <c r="BJ93" s="51"/>
      <c r="BK93" s="51"/>
    </row>
    <row r="94" spans="1:64" s="4" customFormat="1" ht="12.75" customHeight="1" x14ac:dyDescent="0.2">
      <c r="A94" s="40"/>
      <c r="B94" s="41"/>
      <c r="C94" s="41"/>
      <c r="D94" s="52"/>
      <c r="E94" s="22" t="s">
        <v>147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4"/>
      <c r="X94" s="44">
        <v>18553420</v>
      </c>
      <c r="Y94" s="45"/>
      <c r="Z94" s="45"/>
      <c r="AA94" s="45"/>
      <c r="AB94" s="46"/>
      <c r="AC94" s="44">
        <v>776000</v>
      </c>
      <c r="AD94" s="45"/>
      <c r="AE94" s="45"/>
      <c r="AF94" s="45"/>
      <c r="AG94" s="46"/>
      <c r="AH94" s="44">
        <v>0</v>
      </c>
      <c r="AI94" s="45"/>
      <c r="AJ94" s="45"/>
      <c r="AK94" s="45"/>
      <c r="AL94" s="46"/>
      <c r="AM94" s="44">
        <f t="shared" si="3"/>
        <v>19329420</v>
      </c>
      <c r="AN94" s="45"/>
      <c r="AO94" s="45"/>
      <c r="AP94" s="45"/>
      <c r="AQ94" s="46"/>
      <c r="AR94" s="44">
        <v>18553420</v>
      </c>
      <c r="AS94" s="45"/>
      <c r="AT94" s="45"/>
      <c r="AU94" s="45"/>
      <c r="AV94" s="46"/>
      <c r="AW94" s="44">
        <v>776000</v>
      </c>
      <c r="AX94" s="45"/>
      <c r="AY94" s="45"/>
      <c r="AZ94" s="45"/>
      <c r="BA94" s="46"/>
      <c r="BB94" s="44">
        <v>0</v>
      </c>
      <c r="BC94" s="45"/>
      <c r="BD94" s="45"/>
      <c r="BE94" s="45"/>
      <c r="BF94" s="46"/>
      <c r="BG94" s="47">
        <f t="shared" si="4"/>
        <v>19329420</v>
      </c>
      <c r="BH94" s="47"/>
      <c r="BI94" s="47"/>
      <c r="BJ94" s="47"/>
      <c r="BK94" s="47"/>
    </row>
    <row r="95" spans="1:64" ht="14.25" customHeight="1" x14ac:dyDescent="0.2">
      <c r="A95" s="63" t="s">
        <v>271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</row>
    <row r="96" spans="1:64" ht="15" customHeight="1" x14ac:dyDescent="0.2">
      <c r="A96" s="79" t="s">
        <v>242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</row>
    <row r="97" spans="1:79" ht="23.1" customHeight="1" x14ac:dyDescent="0.2">
      <c r="A97" s="106" t="s">
        <v>119</v>
      </c>
      <c r="B97" s="107"/>
      <c r="C97" s="107"/>
      <c r="D97" s="107"/>
      <c r="E97" s="108"/>
      <c r="F97" s="81" t="s">
        <v>19</v>
      </c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3"/>
      <c r="X97" s="39" t="s">
        <v>264</v>
      </c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76" t="s">
        <v>269</v>
      </c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8"/>
    </row>
    <row r="98" spans="1:79" ht="53.25" customHeight="1" x14ac:dyDescent="0.2">
      <c r="A98" s="109"/>
      <c r="B98" s="110"/>
      <c r="C98" s="110"/>
      <c r="D98" s="110"/>
      <c r="E98" s="111"/>
      <c r="F98" s="84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6"/>
      <c r="X98" s="76" t="s">
        <v>4</v>
      </c>
      <c r="Y98" s="77"/>
      <c r="Z98" s="77"/>
      <c r="AA98" s="77"/>
      <c r="AB98" s="78"/>
      <c r="AC98" s="76" t="s">
        <v>3</v>
      </c>
      <c r="AD98" s="77"/>
      <c r="AE98" s="77"/>
      <c r="AF98" s="77"/>
      <c r="AG98" s="78"/>
      <c r="AH98" s="100" t="s">
        <v>116</v>
      </c>
      <c r="AI98" s="101"/>
      <c r="AJ98" s="101"/>
      <c r="AK98" s="101"/>
      <c r="AL98" s="102"/>
      <c r="AM98" s="76" t="s">
        <v>5</v>
      </c>
      <c r="AN98" s="77"/>
      <c r="AO98" s="77"/>
      <c r="AP98" s="77"/>
      <c r="AQ98" s="78"/>
      <c r="AR98" s="76" t="s">
        <v>4</v>
      </c>
      <c r="AS98" s="77"/>
      <c r="AT98" s="77"/>
      <c r="AU98" s="77"/>
      <c r="AV98" s="78"/>
      <c r="AW98" s="76" t="s">
        <v>3</v>
      </c>
      <c r="AX98" s="77"/>
      <c r="AY98" s="77"/>
      <c r="AZ98" s="77"/>
      <c r="BA98" s="78"/>
      <c r="BB98" s="68" t="s">
        <v>116</v>
      </c>
      <c r="BC98" s="68"/>
      <c r="BD98" s="68"/>
      <c r="BE98" s="68"/>
      <c r="BF98" s="68"/>
      <c r="BG98" s="76" t="s">
        <v>96</v>
      </c>
      <c r="BH98" s="77"/>
      <c r="BI98" s="77"/>
      <c r="BJ98" s="77"/>
      <c r="BK98" s="78"/>
    </row>
    <row r="99" spans="1:79" ht="15" customHeight="1" x14ac:dyDescent="0.2">
      <c r="A99" s="76">
        <v>1</v>
      </c>
      <c r="B99" s="77"/>
      <c r="C99" s="77"/>
      <c r="D99" s="77"/>
      <c r="E99" s="78"/>
      <c r="F99" s="76">
        <v>2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8"/>
      <c r="X99" s="76">
        <v>3</v>
      </c>
      <c r="Y99" s="77"/>
      <c r="Z99" s="77"/>
      <c r="AA99" s="77"/>
      <c r="AB99" s="78"/>
      <c r="AC99" s="76">
        <v>4</v>
      </c>
      <c r="AD99" s="77"/>
      <c r="AE99" s="77"/>
      <c r="AF99" s="77"/>
      <c r="AG99" s="78"/>
      <c r="AH99" s="76">
        <v>5</v>
      </c>
      <c r="AI99" s="77"/>
      <c r="AJ99" s="77"/>
      <c r="AK99" s="77"/>
      <c r="AL99" s="78"/>
      <c r="AM99" s="76">
        <v>6</v>
      </c>
      <c r="AN99" s="77"/>
      <c r="AO99" s="77"/>
      <c r="AP99" s="77"/>
      <c r="AQ99" s="78"/>
      <c r="AR99" s="76">
        <v>7</v>
      </c>
      <c r="AS99" s="77"/>
      <c r="AT99" s="77"/>
      <c r="AU99" s="77"/>
      <c r="AV99" s="78"/>
      <c r="AW99" s="76">
        <v>8</v>
      </c>
      <c r="AX99" s="77"/>
      <c r="AY99" s="77"/>
      <c r="AZ99" s="77"/>
      <c r="BA99" s="78"/>
      <c r="BB99" s="76">
        <v>9</v>
      </c>
      <c r="BC99" s="77"/>
      <c r="BD99" s="77"/>
      <c r="BE99" s="77"/>
      <c r="BF99" s="78"/>
      <c r="BG99" s="76">
        <v>10</v>
      </c>
      <c r="BH99" s="77"/>
      <c r="BI99" s="77"/>
      <c r="BJ99" s="77"/>
      <c r="BK99" s="78"/>
    </row>
    <row r="100" spans="1:79" s="1" customFormat="1" ht="15" hidden="1" customHeight="1" x14ac:dyDescent="0.2">
      <c r="A100" s="91" t="s">
        <v>64</v>
      </c>
      <c r="B100" s="92"/>
      <c r="C100" s="92"/>
      <c r="D100" s="92"/>
      <c r="E100" s="93"/>
      <c r="F100" s="91" t="s">
        <v>57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1" t="s">
        <v>60</v>
      </c>
      <c r="Y100" s="92"/>
      <c r="Z100" s="92"/>
      <c r="AA100" s="92"/>
      <c r="AB100" s="93"/>
      <c r="AC100" s="91" t="s">
        <v>61</v>
      </c>
      <c r="AD100" s="92"/>
      <c r="AE100" s="92"/>
      <c r="AF100" s="92"/>
      <c r="AG100" s="93"/>
      <c r="AH100" s="91" t="s">
        <v>94</v>
      </c>
      <c r="AI100" s="92"/>
      <c r="AJ100" s="92"/>
      <c r="AK100" s="92"/>
      <c r="AL100" s="93"/>
      <c r="AM100" s="97" t="s">
        <v>170</v>
      </c>
      <c r="AN100" s="98"/>
      <c r="AO100" s="98"/>
      <c r="AP100" s="98"/>
      <c r="AQ100" s="99"/>
      <c r="AR100" s="91" t="s">
        <v>62</v>
      </c>
      <c r="AS100" s="92"/>
      <c r="AT100" s="92"/>
      <c r="AU100" s="92"/>
      <c r="AV100" s="93"/>
      <c r="AW100" s="91" t="s">
        <v>63</v>
      </c>
      <c r="AX100" s="92"/>
      <c r="AY100" s="92"/>
      <c r="AZ100" s="92"/>
      <c r="BA100" s="93"/>
      <c r="BB100" s="91" t="s">
        <v>95</v>
      </c>
      <c r="BC100" s="92"/>
      <c r="BD100" s="92"/>
      <c r="BE100" s="92"/>
      <c r="BF100" s="93"/>
      <c r="BG100" s="97" t="s">
        <v>170</v>
      </c>
      <c r="BH100" s="98"/>
      <c r="BI100" s="98"/>
      <c r="BJ100" s="98"/>
      <c r="BK100" s="99"/>
      <c r="CA100" t="s">
        <v>31</v>
      </c>
    </row>
    <row r="101" spans="1:79" s="4" customFormat="1" ht="12.75" customHeight="1" x14ac:dyDescent="0.2">
      <c r="A101" s="40"/>
      <c r="B101" s="41"/>
      <c r="C101" s="41"/>
      <c r="D101" s="41"/>
      <c r="E101" s="52"/>
      <c r="F101" s="40" t="s">
        <v>147</v>
      </c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52"/>
      <c r="X101" s="103"/>
      <c r="Y101" s="104"/>
      <c r="Z101" s="104"/>
      <c r="AA101" s="104"/>
      <c r="AB101" s="105"/>
      <c r="AC101" s="103"/>
      <c r="AD101" s="104"/>
      <c r="AE101" s="104"/>
      <c r="AF101" s="104"/>
      <c r="AG101" s="105"/>
      <c r="AH101" s="47"/>
      <c r="AI101" s="47"/>
      <c r="AJ101" s="47"/>
      <c r="AK101" s="47"/>
      <c r="AL101" s="47"/>
      <c r="AM101" s="47">
        <f>IF(ISNUMBER(X101),X101,0)+IF(ISNUMBER(AC101),AC101,0)</f>
        <v>0</v>
      </c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>
        <f>IF(ISNUMBER(AR101),AR101,0)+IF(ISNUMBER(AW101),AW101,0)</f>
        <v>0</v>
      </c>
      <c r="BH101" s="47"/>
      <c r="BI101" s="47"/>
      <c r="BJ101" s="47"/>
      <c r="BK101" s="47"/>
      <c r="CA101" s="4" t="s">
        <v>32</v>
      </c>
    </row>
    <row r="102" spans="1:79" ht="14.25" customHeight="1" x14ac:dyDescent="0.2">
      <c r="A102" s="63" t="s">
        <v>120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</row>
    <row r="103" spans="1:79" ht="14.25" customHeight="1" x14ac:dyDescent="0.2">
      <c r="A103" s="63" t="s">
        <v>257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</row>
    <row r="104" spans="1:79" ht="15" customHeight="1" x14ac:dyDescent="0.2">
      <c r="A104" s="79" t="s">
        <v>242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</row>
    <row r="105" spans="1:79" ht="23.1" customHeight="1" x14ac:dyDescent="0.2">
      <c r="A105" s="81" t="s">
        <v>6</v>
      </c>
      <c r="B105" s="82"/>
      <c r="C105" s="82"/>
      <c r="D105" s="81" t="s">
        <v>121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3"/>
      <c r="U105" s="76" t="s">
        <v>243</v>
      </c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8"/>
      <c r="AN105" s="76" t="s">
        <v>246</v>
      </c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8"/>
      <c r="BG105" s="39" t="s">
        <v>254</v>
      </c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</row>
    <row r="106" spans="1:79" ht="52.5" customHeight="1" x14ac:dyDescent="0.2">
      <c r="A106" s="84"/>
      <c r="B106" s="85"/>
      <c r="C106" s="85"/>
      <c r="D106" s="84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6"/>
      <c r="U106" s="76" t="s">
        <v>4</v>
      </c>
      <c r="V106" s="77"/>
      <c r="W106" s="77"/>
      <c r="X106" s="77"/>
      <c r="Y106" s="78"/>
      <c r="Z106" s="76" t="s">
        <v>3</v>
      </c>
      <c r="AA106" s="77"/>
      <c r="AB106" s="77"/>
      <c r="AC106" s="77"/>
      <c r="AD106" s="78"/>
      <c r="AE106" s="100" t="s">
        <v>116</v>
      </c>
      <c r="AF106" s="101"/>
      <c r="AG106" s="101"/>
      <c r="AH106" s="102"/>
      <c r="AI106" s="76" t="s">
        <v>5</v>
      </c>
      <c r="AJ106" s="77"/>
      <c r="AK106" s="77"/>
      <c r="AL106" s="77"/>
      <c r="AM106" s="78"/>
      <c r="AN106" s="76" t="s">
        <v>4</v>
      </c>
      <c r="AO106" s="77"/>
      <c r="AP106" s="77"/>
      <c r="AQ106" s="77"/>
      <c r="AR106" s="78"/>
      <c r="AS106" s="76" t="s">
        <v>3</v>
      </c>
      <c r="AT106" s="77"/>
      <c r="AU106" s="77"/>
      <c r="AV106" s="77"/>
      <c r="AW106" s="78"/>
      <c r="AX106" s="100" t="s">
        <v>116</v>
      </c>
      <c r="AY106" s="101"/>
      <c r="AZ106" s="101"/>
      <c r="BA106" s="102"/>
      <c r="BB106" s="76" t="s">
        <v>96</v>
      </c>
      <c r="BC106" s="77"/>
      <c r="BD106" s="77"/>
      <c r="BE106" s="77"/>
      <c r="BF106" s="78"/>
      <c r="BG106" s="76" t="s">
        <v>4</v>
      </c>
      <c r="BH106" s="77"/>
      <c r="BI106" s="77"/>
      <c r="BJ106" s="77"/>
      <c r="BK106" s="78"/>
      <c r="BL106" s="39" t="s">
        <v>3</v>
      </c>
      <c r="BM106" s="39"/>
      <c r="BN106" s="39"/>
      <c r="BO106" s="39"/>
      <c r="BP106" s="39"/>
      <c r="BQ106" s="68" t="s">
        <v>116</v>
      </c>
      <c r="BR106" s="68"/>
      <c r="BS106" s="68"/>
      <c r="BT106" s="68"/>
      <c r="BU106" s="76" t="s">
        <v>97</v>
      </c>
      <c r="BV106" s="77"/>
      <c r="BW106" s="77"/>
      <c r="BX106" s="77"/>
      <c r="BY106" s="78"/>
    </row>
    <row r="107" spans="1:79" ht="15" customHeight="1" x14ac:dyDescent="0.2">
      <c r="A107" s="76">
        <v>1</v>
      </c>
      <c r="B107" s="77"/>
      <c r="C107" s="77"/>
      <c r="D107" s="76">
        <v>2</v>
      </c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8"/>
      <c r="U107" s="76">
        <v>3</v>
      </c>
      <c r="V107" s="77"/>
      <c r="W107" s="77"/>
      <c r="X107" s="77"/>
      <c r="Y107" s="78"/>
      <c r="Z107" s="76">
        <v>4</v>
      </c>
      <c r="AA107" s="77"/>
      <c r="AB107" s="77"/>
      <c r="AC107" s="77"/>
      <c r="AD107" s="78"/>
      <c r="AE107" s="76">
        <v>5</v>
      </c>
      <c r="AF107" s="77"/>
      <c r="AG107" s="77"/>
      <c r="AH107" s="78"/>
      <c r="AI107" s="76">
        <v>6</v>
      </c>
      <c r="AJ107" s="77"/>
      <c r="AK107" s="77"/>
      <c r="AL107" s="77"/>
      <c r="AM107" s="78"/>
      <c r="AN107" s="76">
        <v>7</v>
      </c>
      <c r="AO107" s="77"/>
      <c r="AP107" s="77"/>
      <c r="AQ107" s="77"/>
      <c r="AR107" s="78"/>
      <c r="AS107" s="76">
        <v>8</v>
      </c>
      <c r="AT107" s="77"/>
      <c r="AU107" s="77"/>
      <c r="AV107" s="77"/>
      <c r="AW107" s="78"/>
      <c r="AX107" s="39">
        <v>9</v>
      </c>
      <c r="AY107" s="39"/>
      <c r="AZ107" s="39"/>
      <c r="BA107" s="39"/>
      <c r="BB107" s="76">
        <v>10</v>
      </c>
      <c r="BC107" s="77"/>
      <c r="BD107" s="77"/>
      <c r="BE107" s="77"/>
      <c r="BF107" s="78"/>
      <c r="BG107" s="76">
        <v>11</v>
      </c>
      <c r="BH107" s="77"/>
      <c r="BI107" s="77"/>
      <c r="BJ107" s="77"/>
      <c r="BK107" s="78"/>
      <c r="BL107" s="39">
        <v>12</v>
      </c>
      <c r="BM107" s="39"/>
      <c r="BN107" s="39"/>
      <c r="BO107" s="39"/>
      <c r="BP107" s="39"/>
      <c r="BQ107" s="76">
        <v>13</v>
      </c>
      <c r="BR107" s="77"/>
      <c r="BS107" s="77"/>
      <c r="BT107" s="78"/>
      <c r="BU107" s="76">
        <v>14</v>
      </c>
      <c r="BV107" s="77"/>
      <c r="BW107" s="77"/>
      <c r="BX107" s="77"/>
      <c r="BY107" s="78"/>
    </row>
    <row r="108" spans="1:79" s="1" customFormat="1" ht="14.25" hidden="1" customHeight="1" x14ac:dyDescent="0.2">
      <c r="A108" s="91" t="s">
        <v>69</v>
      </c>
      <c r="B108" s="92"/>
      <c r="C108" s="92"/>
      <c r="D108" s="91" t="s">
        <v>57</v>
      </c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3"/>
      <c r="U108" s="66" t="s">
        <v>65</v>
      </c>
      <c r="V108" s="66"/>
      <c r="W108" s="66"/>
      <c r="X108" s="66"/>
      <c r="Y108" s="66"/>
      <c r="Z108" s="66" t="s">
        <v>66</v>
      </c>
      <c r="AA108" s="66"/>
      <c r="AB108" s="66"/>
      <c r="AC108" s="66"/>
      <c r="AD108" s="66"/>
      <c r="AE108" s="66" t="s">
        <v>91</v>
      </c>
      <c r="AF108" s="66"/>
      <c r="AG108" s="66"/>
      <c r="AH108" s="66"/>
      <c r="AI108" s="87" t="s">
        <v>169</v>
      </c>
      <c r="AJ108" s="87"/>
      <c r="AK108" s="87"/>
      <c r="AL108" s="87"/>
      <c r="AM108" s="87"/>
      <c r="AN108" s="66" t="s">
        <v>67</v>
      </c>
      <c r="AO108" s="66"/>
      <c r="AP108" s="66"/>
      <c r="AQ108" s="66"/>
      <c r="AR108" s="66"/>
      <c r="AS108" s="66" t="s">
        <v>68</v>
      </c>
      <c r="AT108" s="66"/>
      <c r="AU108" s="66"/>
      <c r="AV108" s="66"/>
      <c r="AW108" s="66"/>
      <c r="AX108" s="66" t="s">
        <v>92</v>
      </c>
      <c r="AY108" s="66"/>
      <c r="AZ108" s="66"/>
      <c r="BA108" s="66"/>
      <c r="BB108" s="87" t="s">
        <v>169</v>
      </c>
      <c r="BC108" s="87"/>
      <c r="BD108" s="87"/>
      <c r="BE108" s="87"/>
      <c r="BF108" s="87"/>
      <c r="BG108" s="66" t="s">
        <v>58</v>
      </c>
      <c r="BH108" s="66"/>
      <c r="BI108" s="66"/>
      <c r="BJ108" s="66"/>
      <c r="BK108" s="66"/>
      <c r="BL108" s="66" t="s">
        <v>59</v>
      </c>
      <c r="BM108" s="66"/>
      <c r="BN108" s="66"/>
      <c r="BO108" s="66"/>
      <c r="BP108" s="66"/>
      <c r="BQ108" s="66" t="s">
        <v>93</v>
      </c>
      <c r="BR108" s="66"/>
      <c r="BS108" s="66"/>
      <c r="BT108" s="66"/>
      <c r="BU108" s="87" t="s">
        <v>169</v>
      </c>
      <c r="BV108" s="87"/>
      <c r="BW108" s="87"/>
      <c r="BX108" s="87"/>
      <c r="BY108" s="87"/>
      <c r="CA108" t="s">
        <v>33</v>
      </c>
    </row>
    <row r="109" spans="1:79" s="21" customFormat="1" ht="51" customHeight="1" x14ac:dyDescent="0.2">
      <c r="A109" s="35">
        <v>1</v>
      </c>
      <c r="B109" s="36"/>
      <c r="C109" s="36"/>
      <c r="D109" s="25" t="s">
        <v>191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7"/>
      <c r="U109" s="48">
        <v>13193051</v>
      </c>
      <c r="V109" s="49"/>
      <c r="W109" s="49"/>
      <c r="X109" s="49"/>
      <c r="Y109" s="50"/>
      <c r="Z109" s="48">
        <v>1492927</v>
      </c>
      <c r="AA109" s="49"/>
      <c r="AB109" s="49"/>
      <c r="AC109" s="49"/>
      <c r="AD109" s="50"/>
      <c r="AE109" s="48">
        <v>0</v>
      </c>
      <c r="AF109" s="49"/>
      <c r="AG109" s="49"/>
      <c r="AH109" s="50"/>
      <c r="AI109" s="48">
        <f>IF(ISNUMBER(U109),U109,0)+IF(ISNUMBER(Z109),Z109,0)</f>
        <v>14685978</v>
      </c>
      <c r="AJ109" s="49"/>
      <c r="AK109" s="49"/>
      <c r="AL109" s="49"/>
      <c r="AM109" s="50"/>
      <c r="AN109" s="48">
        <v>16319200</v>
      </c>
      <c r="AO109" s="49"/>
      <c r="AP109" s="49"/>
      <c r="AQ109" s="49"/>
      <c r="AR109" s="50"/>
      <c r="AS109" s="48">
        <v>261400</v>
      </c>
      <c r="AT109" s="49"/>
      <c r="AU109" s="49"/>
      <c r="AV109" s="49"/>
      <c r="AW109" s="50"/>
      <c r="AX109" s="48">
        <v>0</v>
      </c>
      <c r="AY109" s="49"/>
      <c r="AZ109" s="49"/>
      <c r="BA109" s="50"/>
      <c r="BB109" s="48">
        <f>IF(ISNUMBER(AN109),AN109,0)+IF(ISNUMBER(AS109),AS109,0)</f>
        <v>16580600</v>
      </c>
      <c r="BC109" s="49"/>
      <c r="BD109" s="49"/>
      <c r="BE109" s="49"/>
      <c r="BF109" s="50"/>
      <c r="BG109" s="48">
        <v>13453420</v>
      </c>
      <c r="BH109" s="49"/>
      <c r="BI109" s="49"/>
      <c r="BJ109" s="49"/>
      <c r="BK109" s="50"/>
      <c r="BL109" s="48">
        <v>336000</v>
      </c>
      <c r="BM109" s="49"/>
      <c r="BN109" s="49"/>
      <c r="BO109" s="49"/>
      <c r="BP109" s="50"/>
      <c r="BQ109" s="48">
        <v>0</v>
      </c>
      <c r="BR109" s="49"/>
      <c r="BS109" s="49"/>
      <c r="BT109" s="50"/>
      <c r="BU109" s="48">
        <f>IF(ISNUMBER(BG109),BG109,0)+IF(ISNUMBER(BL109),BL109,0)</f>
        <v>13789420</v>
      </c>
      <c r="BV109" s="49"/>
      <c r="BW109" s="49"/>
      <c r="BX109" s="49"/>
      <c r="BY109" s="50"/>
      <c r="CA109" s="21" t="s">
        <v>34</v>
      </c>
    </row>
    <row r="110" spans="1:79" s="4" customFormat="1" ht="12.75" customHeight="1" x14ac:dyDescent="0.2">
      <c r="A110" s="40"/>
      <c r="B110" s="41"/>
      <c r="C110" s="41"/>
      <c r="D110" s="22" t="s">
        <v>147</v>
      </c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4"/>
      <c r="U110" s="44">
        <v>13193051</v>
      </c>
      <c r="V110" s="45"/>
      <c r="W110" s="45"/>
      <c r="X110" s="45"/>
      <c r="Y110" s="46"/>
      <c r="Z110" s="44">
        <v>1492927</v>
      </c>
      <c r="AA110" s="45"/>
      <c r="AB110" s="45"/>
      <c r="AC110" s="45"/>
      <c r="AD110" s="46"/>
      <c r="AE110" s="44">
        <v>0</v>
      </c>
      <c r="AF110" s="45"/>
      <c r="AG110" s="45"/>
      <c r="AH110" s="46"/>
      <c r="AI110" s="44">
        <f>IF(ISNUMBER(U110),U110,0)+IF(ISNUMBER(Z110),Z110,0)</f>
        <v>14685978</v>
      </c>
      <c r="AJ110" s="45"/>
      <c r="AK110" s="45"/>
      <c r="AL110" s="45"/>
      <c r="AM110" s="46"/>
      <c r="AN110" s="44">
        <v>16319200</v>
      </c>
      <c r="AO110" s="45"/>
      <c r="AP110" s="45"/>
      <c r="AQ110" s="45"/>
      <c r="AR110" s="46"/>
      <c r="AS110" s="44">
        <v>261400</v>
      </c>
      <c r="AT110" s="45"/>
      <c r="AU110" s="45"/>
      <c r="AV110" s="45"/>
      <c r="AW110" s="46"/>
      <c r="AX110" s="44">
        <v>0</v>
      </c>
      <c r="AY110" s="45"/>
      <c r="AZ110" s="45"/>
      <c r="BA110" s="46"/>
      <c r="BB110" s="44">
        <f>IF(ISNUMBER(AN110),AN110,0)+IF(ISNUMBER(AS110),AS110,0)</f>
        <v>16580600</v>
      </c>
      <c r="BC110" s="45"/>
      <c r="BD110" s="45"/>
      <c r="BE110" s="45"/>
      <c r="BF110" s="46"/>
      <c r="BG110" s="44">
        <v>13453420</v>
      </c>
      <c r="BH110" s="45"/>
      <c r="BI110" s="45"/>
      <c r="BJ110" s="45"/>
      <c r="BK110" s="46"/>
      <c r="BL110" s="44">
        <v>336000</v>
      </c>
      <c r="BM110" s="45"/>
      <c r="BN110" s="45"/>
      <c r="BO110" s="45"/>
      <c r="BP110" s="46"/>
      <c r="BQ110" s="44">
        <v>0</v>
      </c>
      <c r="BR110" s="45"/>
      <c r="BS110" s="45"/>
      <c r="BT110" s="46"/>
      <c r="BU110" s="44">
        <f>IF(ISNUMBER(BG110),BG110,0)+IF(ISNUMBER(BL110),BL110,0)</f>
        <v>13789420</v>
      </c>
      <c r="BV110" s="45"/>
      <c r="BW110" s="45"/>
      <c r="BX110" s="45"/>
      <c r="BY110" s="46"/>
    </row>
    <row r="111" spans="1:79" ht="14.25" customHeight="1" x14ac:dyDescent="0.2">
      <c r="A111" s="63" t="s">
        <v>272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</row>
    <row r="112" spans="1:79" ht="15" customHeight="1" x14ac:dyDescent="0.2">
      <c r="A112" s="80" t="s">
        <v>242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</row>
    <row r="113" spans="1:79" ht="23.1" customHeight="1" x14ac:dyDescent="0.2">
      <c r="A113" s="81" t="s">
        <v>6</v>
      </c>
      <c r="B113" s="82"/>
      <c r="C113" s="82"/>
      <c r="D113" s="81" t="s">
        <v>121</v>
      </c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3"/>
      <c r="U113" s="39" t="s">
        <v>264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 t="s">
        <v>269</v>
      </c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</row>
    <row r="114" spans="1:79" ht="54" customHeight="1" x14ac:dyDescent="0.2">
      <c r="A114" s="84"/>
      <c r="B114" s="85"/>
      <c r="C114" s="85"/>
      <c r="D114" s="84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6"/>
      <c r="U114" s="76" t="s">
        <v>4</v>
      </c>
      <c r="V114" s="77"/>
      <c r="W114" s="77"/>
      <c r="X114" s="77"/>
      <c r="Y114" s="78"/>
      <c r="Z114" s="76" t="s">
        <v>3</v>
      </c>
      <c r="AA114" s="77"/>
      <c r="AB114" s="77"/>
      <c r="AC114" s="77"/>
      <c r="AD114" s="78"/>
      <c r="AE114" s="100" t="s">
        <v>116</v>
      </c>
      <c r="AF114" s="101"/>
      <c r="AG114" s="101"/>
      <c r="AH114" s="101"/>
      <c r="AI114" s="102"/>
      <c r="AJ114" s="76" t="s">
        <v>5</v>
      </c>
      <c r="AK114" s="77"/>
      <c r="AL114" s="77"/>
      <c r="AM114" s="77"/>
      <c r="AN114" s="78"/>
      <c r="AO114" s="76" t="s">
        <v>4</v>
      </c>
      <c r="AP114" s="77"/>
      <c r="AQ114" s="77"/>
      <c r="AR114" s="77"/>
      <c r="AS114" s="78"/>
      <c r="AT114" s="76" t="s">
        <v>3</v>
      </c>
      <c r="AU114" s="77"/>
      <c r="AV114" s="77"/>
      <c r="AW114" s="77"/>
      <c r="AX114" s="78"/>
      <c r="AY114" s="100" t="s">
        <v>116</v>
      </c>
      <c r="AZ114" s="101"/>
      <c r="BA114" s="101"/>
      <c r="BB114" s="101"/>
      <c r="BC114" s="102"/>
      <c r="BD114" s="39" t="s">
        <v>96</v>
      </c>
      <c r="BE114" s="39"/>
      <c r="BF114" s="39"/>
      <c r="BG114" s="39"/>
      <c r="BH114" s="39"/>
    </row>
    <row r="115" spans="1:79" ht="15" customHeight="1" x14ac:dyDescent="0.2">
      <c r="A115" s="76" t="s">
        <v>168</v>
      </c>
      <c r="B115" s="77"/>
      <c r="C115" s="77"/>
      <c r="D115" s="76">
        <v>2</v>
      </c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8"/>
      <c r="U115" s="76">
        <v>3</v>
      </c>
      <c r="V115" s="77"/>
      <c r="W115" s="77"/>
      <c r="X115" s="77"/>
      <c r="Y115" s="78"/>
      <c r="Z115" s="76">
        <v>4</v>
      </c>
      <c r="AA115" s="77"/>
      <c r="AB115" s="77"/>
      <c r="AC115" s="77"/>
      <c r="AD115" s="78"/>
      <c r="AE115" s="76">
        <v>5</v>
      </c>
      <c r="AF115" s="77"/>
      <c r="AG115" s="77"/>
      <c r="AH115" s="77"/>
      <c r="AI115" s="78"/>
      <c r="AJ115" s="76">
        <v>6</v>
      </c>
      <c r="AK115" s="77"/>
      <c r="AL115" s="77"/>
      <c r="AM115" s="77"/>
      <c r="AN115" s="78"/>
      <c r="AO115" s="76">
        <v>7</v>
      </c>
      <c r="AP115" s="77"/>
      <c r="AQ115" s="77"/>
      <c r="AR115" s="77"/>
      <c r="AS115" s="78"/>
      <c r="AT115" s="76">
        <v>8</v>
      </c>
      <c r="AU115" s="77"/>
      <c r="AV115" s="77"/>
      <c r="AW115" s="77"/>
      <c r="AX115" s="78"/>
      <c r="AY115" s="76">
        <v>9</v>
      </c>
      <c r="AZ115" s="77"/>
      <c r="BA115" s="77"/>
      <c r="BB115" s="77"/>
      <c r="BC115" s="78"/>
      <c r="BD115" s="76">
        <v>10</v>
      </c>
      <c r="BE115" s="77"/>
      <c r="BF115" s="77"/>
      <c r="BG115" s="77"/>
      <c r="BH115" s="78"/>
    </row>
    <row r="116" spans="1:79" s="1" customFormat="1" ht="12.75" hidden="1" customHeight="1" x14ac:dyDescent="0.2">
      <c r="A116" s="91" t="s">
        <v>69</v>
      </c>
      <c r="B116" s="92"/>
      <c r="C116" s="92"/>
      <c r="D116" s="91" t="s">
        <v>57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3"/>
      <c r="U116" s="91" t="s">
        <v>60</v>
      </c>
      <c r="V116" s="92"/>
      <c r="W116" s="92"/>
      <c r="X116" s="92"/>
      <c r="Y116" s="93"/>
      <c r="Z116" s="91" t="s">
        <v>61</v>
      </c>
      <c r="AA116" s="92"/>
      <c r="AB116" s="92"/>
      <c r="AC116" s="92"/>
      <c r="AD116" s="93"/>
      <c r="AE116" s="91" t="s">
        <v>94</v>
      </c>
      <c r="AF116" s="92"/>
      <c r="AG116" s="92"/>
      <c r="AH116" s="92"/>
      <c r="AI116" s="93"/>
      <c r="AJ116" s="97" t="s">
        <v>170</v>
      </c>
      <c r="AK116" s="98"/>
      <c r="AL116" s="98"/>
      <c r="AM116" s="98"/>
      <c r="AN116" s="99"/>
      <c r="AO116" s="91" t="s">
        <v>62</v>
      </c>
      <c r="AP116" s="92"/>
      <c r="AQ116" s="92"/>
      <c r="AR116" s="92"/>
      <c r="AS116" s="93"/>
      <c r="AT116" s="91" t="s">
        <v>63</v>
      </c>
      <c r="AU116" s="92"/>
      <c r="AV116" s="92"/>
      <c r="AW116" s="92"/>
      <c r="AX116" s="93"/>
      <c r="AY116" s="91" t="s">
        <v>95</v>
      </c>
      <c r="AZ116" s="92"/>
      <c r="BA116" s="92"/>
      <c r="BB116" s="92"/>
      <c r="BC116" s="93"/>
      <c r="BD116" s="87" t="s">
        <v>170</v>
      </c>
      <c r="BE116" s="87"/>
      <c r="BF116" s="87"/>
      <c r="BG116" s="87"/>
      <c r="BH116" s="87"/>
      <c r="CA116" s="1" t="s">
        <v>35</v>
      </c>
    </row>
    <row r="117" spans="1:79" s="21" customFormat="1" ht="51" customHeight="1" x14ac:dyDescent="0.2">
      <c r="A117" s="35">
        <v>1</v>
      </c>
      <c r="B117" s="36"/>
      <c r="C117" s="36"/>
      <c r="D117" s="25" t="s">
        <v>191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7"/>
      <c r="U117" s="48">
        <v>18553420</v>
      </c>
      <c r="V117" s="49"/>
      <c r="W117" s="49"/>
      <c r="X117" s="49"/>
      <c r="Y117" s="50"/>
      <c r="Z117" s="48">
        <v>776000</v>
      </c>
      <c r="AA117" s="49"/>
      <c r="AB117" s="49"/>
      <c r="AC117" s="49"/>
      <c r="AD117" s="50"/>
      <c r="AE117" s="51">
        <v>0</v>
      </c>
      <c r="AF117" s="51"/>
      <c r="AG117" s="51"/>
      <c r="AH117" s="51"/>
      <c r="AI117" s="51"/>
      <c r="AJ117" s="31">
        <f>IF(ISNUMBER(U117),U117,0)+IF(ISNUMBER(Z117),Z117,0)</f>
        <v>19329420</v>
      </c>
      <c r="AK117" s="31"/>
      <c r="AL117" s="31"/>
      <c r="AM117" s="31"/>
      <c r="AN117" s="31"/>
      <c r="AO117" s="51">
        <v>18553420</v>
      </c>
      <c r="AP117" s="51"/>
      <c r="AQ117" s="51"/>
      <c r="AR117" s="51"/>
      <c r="AS117" s="51"/>
      <c r="AT117" s="31">
        <v>776000</v>
      </c>
      <c r="AU117" s="31"/>
      <c r="AV117" s="31"/>
      <c r="AW117" s="31"/>
      <c r="AX117" s="31"/>
      <c r="AY117" s="51">
        <v>0</v>
      </c>
      <c r="AZ117" s="51"/>
      <c r="BA117" s="51"/>
      <c r="BB117" s="51"/>
      <c r="BC117" s="51"/>
      <c r="BD117" s="31">
        <f>IF(ISNUMBER(AO117),AO117,0)+IF(ISNUMBER(AT117),AT117,0)</f>
        <v>19329420</v>
      </c>
      <c r="BE117" s="31"/>
      <c r="BF117" s="31"/>
      <c r="BG117" s="31"/>
      <c r="BH117" s="31"/>
      <c r="CA117" s="21" t="s">
        <v>36</v>
      </c>
    </row>
    <row r="118" spans="1:79" s="4" customFormat="1" ht="12.75" customHeight="1" x14ac:dyDescent="0.2">
      <c r="A118" s="40"/>
      <c r="B118" s="41"/>
      <c r="C118" s="41"/>
      <c r="D118" s="22" t="s">
        <v>147</v>
      </c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4"/>
      <c r="U118" s="44">
        <v>18553420</v>
      </c>
      <c r="V118" s="45"/>
      <c r="W118" s="45"/>
      <c r="X118" s="45"/>
      <c r="Y118" s="46"/>
      <c r="Z118" s="44">
        <v>776000</v>
      </c>
      <c r="AA118" s="45"/>
      <c r="AB118" s="45"/>
      <c r="AC118" s="45"/>
      <c r="AD118" s="46"/>
      <c r="AE118" s="47">
        <v>0</v>
      </c>
      <c r="AF118" s="47"/>
      <c r="AG118" s="47"/>
      <c r="AH118" s="47"/>
      <c r="AI118" s="47"/>
      <c r="AJ118" s="28">
        <f>IF(ISNUMBER(U118),U118,0)+IF(ISNUMBER(Z118),Z118,0)</f>
        <v>19329420</v>
      </c>
      <c r="AK118" s="28"/>
      <c r="AL118" s="28"/>
      <c r="AM118" s="28"/>
      <c r="AN118" s="28"/>
      <c r="AO118" s="47">
        <v>18553420</v>
      </c>
      <c r="AP118" s="47"/>
      <c r="AQ118" s="47"/>
      <c r="AR118" s="47"/>
      <c r="AS118" s="47"/>
      <c r="AT118" s="28">
        <v>776000</v>
      </c>
      <c r="AU118" s="28"/>
      <c r="AV118" s="28"/>
      <c r="AW118" s="28"/>
      <c r="AX118" s="28"/>
      <c r="AY118" s="47">
        <v>0</v>
      </c>
      <c r="AZ118" s="47"/>
      <c r="BA118" s="47"/>
      <c r="BB118" s="47"/>
      <c r="BC118" s="47"/>
      <c r="BD118" s="28">
        <f>IF(ISNUMBER(AO118),AO118,0)+IF(ISNUMBER(AT118),AT118,0)</f>
        <v>19329420</v>
      </c>
      <c r="BE118" s="28"/>
      <c r="BF118" s="28"/>
      <c r="BG118" s="28"/>
      <c r="BH118" s="28"/>
    </row>
    <row r="119" spans="1:79" ht="14.25" customHeight="1" x14ac:dyDescent="0.2">
      <c r="A119" s="63" t="s">
        <v>152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</row>
    <row r="120" spans="1:79" ht="14.25" customHeight="1" x14ac:dyDescent="0.2">
      <c r="A120" s="63" t="s">
        <v>258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</row>
    <row r="121" spans="1:79" ht="23.1" customHeight="1" x14ac:dyDescent="0.2">
      <c r="A121" s="81" t="s">
        <v>6</v>
      </c>
      <c r="B121" s="82"/>
      <c r="C121" s="82"/>
      <c r="D121" s="39" t="s">
        <v>9</v>
      </c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 t="s">
        <v>8</v>
      </c>
      <c r="R121" s="39"/>
      <c r="S121" s="39"/>
      <c r="T121" s="39"/>
      <c r="U121" s="39"/>
      <c r="V121" s="39" t="s">
        <v>7</v>
      </c>
      <c r="W121" s="39"/>
      <c r="X121" s="39"/>
      <c r="Y121" s="39"/>
      <c r="Z121" s="39"/>
      <c r="AA121" s="39"/>
      <c r="AB121" s="39"/>
      <c r="AC121" s="39"/>
      <c r="AD121" s="39"/>
      <c r="AE121" s="39"/>
      <c r="AF121" s="76" t="s">
        <v>243</v>
      </c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8"/>
      <c r="AU121" s="76" t="s">
        <v>246</v>
      </c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8"/>
      <c r="BJ121" s="76" t="s">
        <v>254</v>
      </c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8"/>
    </row>
    <row r="122" spans="1:79" ht="32.25" customHeight="1" x14ac:dyDescent="0.2">
      <c r="A122" s="84"/>
      <c r="B122" s="85"/>
      <c r="C122" s="85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 t="s">
        <v>4</v>
      </c>
      <c r="AG122" s="39"/>
      <c r="AH122" s="39"/>
      <c r="AI122" s="39"/>
      <c r="AJ122" s="39"/>
      <c r="AK122" s="39" t="s">
        <v>3</v>
      </c>
      <c r="AL122" s="39"/>
      <c r="AM122" s="39"/>
      <c r="AN122" s="39"/>
      <c r="AO122" s="39"/>
      <c r="AP122" s="39" t="s">
        <v>123</v>
      </c>
      <c r="AQ122" s="39"/>
      <c r="AR122" s="39"/>
      <c r="AS122" s="39"/>
      <c r="AT122" s="39"/>
      <c r="AU122" s="39" t="s">
        <v>4</v>
      </c>
      <c r="AV122" s="39"/>
      <c r="AW122" s="39"/>
      <c r="AX122" s="39"/>
      <c r="AY122" s="39"/>
      <c r="AZ122" s="39" t="s">
        <v>3</v>
      </c>
      <c r="BA122" s="39"/>
      <c r="BB122" s="39"/>
      <c r="BC122" s="39"/>
      <c r="BD122" s="39"/>
      <c r="BE122" s="39" t="s">
        <v>90</v>
      </c>
      <c r="BF122" s="39"/>
      <c r="BG122" s="39"/>
      <c r="BH122" s="39"/>
      <c r="BI122" s="39"/>
      <c r="BJ122" s="39" t="s">
        <v>4</v>
      </c>
      <c r="BK122" s="39"/>
      <c r="BL122" s="39"/>
      <c r="BM122" s="39"/>
      <c r="BN122" s="39"/>
      <c r="BO122" s="39" t="s">
        <v>3</v>
      </c>
      <c r="BP122" s="39"/>
      <c r="BQ122" s="39"/>
      <c r="BR122" s="39"/>
      <c r="BS122" s="39"/>
      <c r="BT122" s="39" t="s">
        <v>97</v>
      </c>
      <c r="BU122" s="39"/>
      <c r="BV122" s="39"/>
      <c r="BW122" s="39"/>
      <c r="BX122" s="39"/>
    </row>
    <row r="123" spans="1:79" ht="15" customHeight="1" x14ac:dyDescent="0.2">
      <c r="A123" s="76">
        <v>1</v>
      </c>
      <c r="B123" s="77"/>
      <c r="C123" s="77"/>
      <c r="D123" s="39">
        <v>2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>
        <v>3</v>
      </c>
      <c r="R123" s="39"/>
      <c r="S123" s="39"/>
      <c r="T123" s="39"/>
      <c r="U123" s="39"/>
      <c r="V123" s="39">
        <v>4</v>
      </c>
      <c r="W123" s="39"/>
      <c r="X123" s="39"/>
      <c r="Y123" s="39"/>
      <c r="Z123" s="39"/>
      <c r="AA123" s="39"/>
      <c r="AB123" s="39"/>
      <c r="AC123" s="39"/>
      <c r="AD123" s="39"/>
      <c r="AE123" s="39"/>
      <c r="AF123" s="39">
        <v>5</v>
      </c>
      <c r="AG123" s="39"/>
      <c r="AH123" s="39"/>
      <c r="AI123" s="39"/>
      <c r="AJ123" s="39"/>
      <c r="AK123" s="39">
        <v>6</v>
      </c>
      <c r="AL123" s="39"/>
      <c r="AM123" s="39"/>
      <c r="AN123" s="39"/>
      <c r="AO123" s="39"/>
      <c r="AP123" s="39">
        <v>7</v>
      </c>
      <c r="AQ123" s="39"/>
      <c r="AR123" s="39"/>
      <c r="AS123" s="39"/>
      <c r="AT123" s="39"/>
      <c r="AU123" s="39">
        <v>8</v>
      </c>
      <c r="AV123" s="39"/>
      <c r="AW123" s="39"/>
      <c r="AX123" s="39"/>
      <c r="AY123" s="39"/>
      <c r="AZ123" s="39">
        <v>9</v>
      </c>
      <c r="BA123" s="39"/>
      <c r="BB123" s="39"/>
      <c r="BC123" s="39"/>
      <c r="BD123" s="39"/>
      <c r="BE123" s="39">
        <v>10</v>
      </c>
      <c r="BF123" s="39"/>
      <c r="BG123" s="39"/>
      <c r="BH123" s="39"/>
      <c r="BI123" s="39"/>
      <c r="BJ123" s="39">
        <v>11</v>
      </c>
      <c r="BK123" s="39"/>
      <c r="BL123" s="39"/>
      <c r="BM123" s="39"/>
      <c r="BN123" s="39"/>
      <c r="BO123" s="39">
        <v>12</v>
      </c>
      <c r="BP123" s="39"/>
      <c r="BQ123" s="39"/>
      <c r="BR123" s="39"/>
      <c r="BS123" s="39"/>
      <c r="BT123" s="39">
        <v>13</v>
      </c>
      <c r="BU123" s="39"/>
      <c r="BV123" s="39"/>
      <c r="BW123" s="39"/>
      <c r="BX123" s="39"/>
    </row>
    <row r="124" spans="1:79" ht="10.5" hidden="1" customHeight="1" x14ac:dyDescent="0.2">
      <c r="A124" s="91" t="s">
        <v>154</v>
      </c>
      <c r="B124" s="92"/>
      <c r="C124" s="92"/>
      <c r="D124" s="39" t="s">
        <v>57</v>
      </c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 t="s">
        <v>70</v>
      </c>
      <c r="R124" s="39"/>
      <c r="S124" s="39"/>
      <c r="T124" s="39"/>
      <c r="U124" s="39"/>
      <c r="V124" s="39" t="s">
        <v>71</v>
      </c>
      <c r="W124" s="39"/>
      <c r="X124" s="39"/>
      <c r="Y124" s="39"/>
      <c r="Z124" s="39"/>
      <c r="AA124" s="39"/>
      <c r="AB124" s="39"/>
      <c r="AC124" s="39"/>
      <c r="AD124" s="39"/>
      <c r="AE124" s="39"/>
      <c r="AF124" s="66" t="s">
        <v>111</v>
      </c>
      <c r="AG124" s="66"/>
      <c r="AH124" s="66"/>
      <c r="AI124" s="66"/>
      <c r="AJ124" s="66"/>
      <c r="AK124" s="64" t="s">
        <v>112</v>
      </c>
      <c r="AL124" s="64"/>
      <c r="AM124" s="64"/>
      <c r="AN124" s="64"/>
      <c r="AO124" s="64"/>
      <c r="AP124" s="87" t="s">
        <v>193</v>
      </c>
      <c r="AQ124" s="87"/>
      <c r="AR124" s="87"/>
      <c r="AS124" s="87"/>
      <c r="AT124" s="87"/>
      <c r="AU124" s="66" t="s">
        <v>113</v>
      </c>
      <c r="AV124" s="66"/>
      <c r="AW124" s="66"/>
      <c r="AX124" s="66"/>
      <c r="AY124" s="66"/>
      <c r="AZ124" s="64" t="s">
        <v>114</v>
      </c>
      <c r="BA124" s="64"/>
      <c r="BB124" s="64"/>
      <c r="BC124" s="64"/>
      <c r="BD124" s="64"/>
      <c r="BE124" s="87" t="s">
        <v>193</v>
      </c>
      <c r="BF124" s="87"/>
      <c r="BG124" s="87"/>
      <c r="BH124" s="87"/>
      <c r="BI124" s="87"/>
      <c r="BJ124" s="66" t="s">
        <v>105</v>
      </c>
      <c r="BK124" s="66"/>
      <c r="BL124" s="66"/>
      <c r="BM124" s="66"/>
      <c r="BN124" s="66"/>
      <c r="BO124" s="64" t="s">
        <v>106</v>
      </c>
      <c r="BP124" s="64"/>
      <c r="BQ124" s="64"/>
      <c r="BR124" s="64"/>
      <c r="BS124" s="64"/>
      <c r="BT124" s="87" t="s">
        <v>193</v>
      </c>
      <c r="BU124" s="87"/>
      <c r="BV124" s="87"/>
      <c r="BW124" s="87"/>
      <c r="BX124" s="87"/>
      <c r="CA124" t="s">
        <v>37</v>
      </c>
    </row>
    <row r="125" spans="1:79" s="4" customFormat="1" ht="15" customHeight="1" x14ac:dyDescent="0.2">
      <c r="A125" s="40">
        <v>0</v>
      </c>
      <c r="B125" s="41"/>
      <c r="C125" s="41"/>
      <c r="D125" s="43" t="s">
        <v>192</v>
      </c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CA125" s="4" t="s">
        <v>38</v>
      </c>
    </row>
    <row r="126" spans="1:79" s="21" customFormat="1" ht="28.5" customHeight="1" x14ac:dyDescent="0.2">
      <c r="A126" s="35">
        <v>0</v>
      </c>
      <c r="B126" s="36"/>
      <c r="C126" s="36"/>
      <c r="D126" s="38" t="s">
        <v>194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7"/>
      <c r="Q126" s="39" t="s">
        <v>195</v>
      </c>
      <c r="R126" s="39"/>
      <c r="S126" s="39"/>
      <c r="T126" s="39"/>
      <c r="U126" s="39"/>
      <c r="V126" s="38" t="s">
        <v>196</v>
      </c>
      <c r="W126" s="26"/>
      <c r="X126" s="26"/>
      <c r="Y126" s="26"/>
      <c r="Z126" s="26"/>
      <c r="AA126" s="26"/>
      <c r="AB126" s="26"/>
      <c r="AC126" s="26"/>
      <c r="AD126" s="26"/>
      <c r="AE126" s="27"/>
      <c r="AF126" s="34">
        <v>1</v>
      </c>
      <c r="AG126" s="34"/>
      <c r="AH126" s="34"/>
      <c r="AI126" s="34"/>
      <c r="AJ126" s="34"/>
      <c r="AK126" s="34">
        <v>0</v>
      </c>
      <c r="AL126" s="34"/>
      <c r="AM126" s="34"/>
      <c r="AN126" s="34"/>
      <c r="AO126" s="34"/>
      <c r="AP126" s="34">
        <v>1</v>
      </c>
      <c r="AQ126" s="34"/>
      <c r="AR126" s="34"/>
      <c r="AS126" s="34"/>
      <c r="AT126" s="34"/>
      <c r="AU126" s="34">
        <v>1</v>
      </c>
      <c r="AV126" s="34"/>
      <c r="AW126" s="34"/>
      <c r="AX126" s="34"/>
      <c r="AY126" s="34"/>
      <c r="AZ126" s="34">
        <v>0</v>
      </c>
      <c r="BA126" s="34"/>
      <c r="BB126" s="34"/>
      <c r="BC126" s="34"/>
      <c r="BD126" s="34"/>
      <c r="BE126" s="34">
        <v>1</v>
      </c>
      <c r="BF126" s="34"/>
      <c r="BG126" s="34"/>
      <c r="BH126" s="34"/>
      <c r="BI126" s="34"/>
      <c r="BJ126" s="34">
        <v>1</v>
      </c>
      <c r="BK126" s="34"/>
      <c r="BL126" s="34"/>
      <c r="BM126" s="34"/>
      <c r="BN126" s="34"/>
      <c r="BO126" s="34">
        <v>0</v>
      </c>
      <c r="BP126" s="34"/>
      <c r="BQ126" s="34"/>
      <c r="BR126" s="34"/>
      <c r="BS126" s="34"/>
      <c r="BT126" s="34">
        <v>1</v>
      </c>
      <c r="BU126" s="34"/>
      <c r="BV126" s="34"/>
      <c r="BW126" s="34"/>
      <c r="BX126" s="34"/>
    </row>
    <row r="127" spans="1:79" s="21" customFormat="1" ht="15" customHeight="1" x14ac:dyDescent="0.2">
      <c r="A127" s="35">
        <v>0</v>
      </c>
      <c r="B127" s="36"/>
      <c r="C127" s="36"/>
      <c r="D127" s="38" t="s">
        <v>197</v>
      </c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7"/>
      <c r="Q127" s="39" t="s">
        <v>195</v>
      </c>
      <c r="R127" s="39"/>
      <c r="S127" s="39"/>
      <c r="T127" s="39"/>
      <c r="U127" s="39"/>
      <c r="V127" s="38" t="s">
        <v>198</v>
      </c>
      <c r="W127" s="26"/>
      <c r="X127" s="26"/>
      <c r="Y127" s="26"/>
      <c r="Z127" s="26"/>
      <c r="AA127" s="26"/>
      <c r="AB127" s="26"/>
      <c r="AC127" s="26"/>
      <c r="AD127" s="26"/>
      <c r="AE127" s="27"/>
      <c r="AF127" s="34">
        <v>4</v>
      </c>
      <c r="AG127" s="34"/>
      <c r="AH127" s="34"/>
      <c r="AI127" s="34"/>
      <c r="AJ127" s="34"/>
      <c r="AK127" s="34">
        <v>0</v>
      </c>
      <c r="AL127" s="34"/>
      <c r="AM127" s="34"/>
      <c r="AN127" s="34"/>
      <c r="AO127" s="34"/>
      <c r="AP127" s="34">
        <v>4</v>
      </c>
      <c r="AQ127" s="34"/>
      <c r="AR127" s="34"/>
      <c r="AS127" s="34"/>
      <c r="AT127" s="34"/>
      <c r="AU127" s="34">
        <v>4</v>
      </c>
      <c r="AV127" s="34"/>
      <c r="AW127" s="34"/>
      <c r="AX127" s="34"/>
      <c r="AY127" s="34"/>
      <c r="AZ127" s="34">
        <v>0</v>
      </c>
      <c r="BA127" s="34"/>
      <c r="BB127" s="34"/>
      <c r="BC127" s="34"/>
      <c r="BD127" s="34"/>
      <c r="BE127" s="34">
        <v>4</v>
      </c>
      <c r="BF127" s="34"/>
      <c r="BG127" s="34"/>
      <c r="BH127" s="34"/>
      <c r="BI127" s="34"/>
      <c r="BJ127" s="34">
        <v>4</v>
      </c>
      <c r="BK127" s="34"/>
      <c r="BL127" s="34"/>
      <c r="BM127" s="34"/>
      <c r="BN127" s="34"/>
      <c r="BO127" s="34">
        <v>0</v>
      </c>
      <c r="BP127" s="34"/>
      <c r="BQ127" s="34"/>
      <c r="BR127" s="34"/>
      <c r="BS127" s="34"/>
      <c r="BT127" s="34">
        <v>4</v>
      </c>
      <c r="BU127" s="34"/>
      <c r="BV127" s="34"/>
      <c r="BW127" s="34"/>
      <c r="BX127" s="34"/>
    </row>
    <row r="128" spans="1:79" s="21" customFormat="1" ht="15" customHeight="1" x14ac:dyDescent="0.2">
      <c r="A128" s="35">
        <v>0</v>
      </c>
      <c r="B128" s="36"/>
      <c r="C128" s="36"/>
      <c r="D128" s="38" t="s">
        <v>199</v>
      </c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7"/>
      <c r="Q128" s="39" t="s">
        <v>195</v>
      </c>
      <c r="R128" s="39"/>
      <c r="S128" s="39"/>
      <c r="T128" s="39"/>
      <c r="U128" s="39"/>
      <c r="V128" s="38" t="s">
        <v>198</v>
      </c>
      <c r="W128" s="26"/>
      <c r="X128" s="26"/>
      <c r="Y128" s="26"/>
      <c r="Z128" s="26"/>
      <c r="AA128" s="26"/>
      <c r="AB128" s="26"/>
      <c r="AC128" s="26"/>
      <c r="AD128" s="26"/>
      <c r="AE128" s="27"/>
      <c r="AF128" s="34">
        <v>59.25</v>
      </c>
      <c r="AG128" s="34"/>
      <c r="AH128" s="34"/>
      <c r="AI128" s="34"/>
      <c r="AJ128" s="34"/>
      <c r="AK128" s="34">
        <v>0</v>
      </c>
      <c r="AL128" s="34"/>
      <c r="AM128" s="34"/>
      <c r="AN128" s="34"/>
      <c r="AO128" s="34"/>
      <c r="AP128" s="34">
        <v>59.25</v>
      </c>
      <c r="AQ128" s="34"/>
      <c r="AR128" s="34"/>
      <c r="AS128" s="34"/>
      <c r="AT128" s="34"/>
      <c r="AU128" s="34">
        <v>59.25</v>
      </c>
      <c r="AV128" s="34"/>
      <c r="AW128" s="34"/>
      <c r="AX128" s="34"/>
      <c r="AY128" s="34"/>
      <c r="AZ128" s="34">
        <v>0</v>
      </c>
      <c r="BA128" s="34"/>
      <c r="BB128" s="34"/>
      <c r="BC128" s="34"/>
      <c r="BD128" s="34"/>
      <c r="BE128" s="34">
        <v>59.25</v>
      </c>
      <c r="BF128" s="34"/>
      <c r="BG128" s="34"/>
      <c r="BH128" s="34"/>
      <c r="BI128" s="34"/>
      <c r="BJ128" s="34">
        <v>61</v>
      </c>
      <c r="BK128" s="34"/>
      <c r="BL128" s="34"/>
      <c r="BM128" s="34"/>
      <c r="BN128" s="34"/>
      <c r="BO128" s="34">
        <v>0</v>
      </c>
      <c r="BP128" s="34"/>
      <c r="BQ128" s="34"/>
      <c r="BR128" s="34"/>
      <c r="BS128" s="34"/>
      <c r="BT128" s="34">
        <v>61</v>
      </c>
      <c r="BU128" s="34"/>
      <c r="BV128" s="34"/>
      <c r="BW128" s="34"/>
      <c r="BX128" s="34"/>
    </row>
    <row r="129" spans="1:79" s="21" customFormat="1" ht="105" customHeight="1" x14ac:dyDescent="0.2">
      <c r="A129" s="35">
        <v>0</v>
      </c>
      <c r="B129" s="36"/>
      <c r="C129" s="36"/>
      <c r="D129" s="38" t="s">
        <v>200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7"/>
      <c r="Q129" s="39" t="s">
        <v>201</v>
      </c>
      <c r="R129" s="39"/>
      <c r="S129" s="39"/>
      <c r="T129" s="39"/>
      <c r="U129" s="39"/>
      <c r="V129" s="38" t="s">
        <v>202</v>
      </c>
      <c r="W129" s="26"/>
      <c r="X129" s="26"/>
      <c r="Y129" s="26"/>
      <c r="Z129" s="26"/>
      <c r="AA129" s="26"/>
      <c r="AB129" s="26"/>
      <c r="AC129" s="26"/>
      <c r="AD129" s="26"/>
      <c r="AE129" s="27"/>
      <c r="AF129" s="34">
        <v>13193051</v>
      </c>
      <c r="AG129" s="34"/>
      <c r="AH129" s="34"/>
      <c r="AI129" s="34"/>
      <c r="AJ129" s="34"/>
      <c r="AK129" s="34">
        <v>1492927</v>
      </c>
      <c r="AL129" s="34"/>
      <c r="AM129" s="34"/>
      <c r="AN129" s="34"/>
      <c r="AO129" s="34"/>
      <c r="AP129" s="34">
        <v>14685978</v>
      </c>
      <c r="AQ129" s="34"/>
      <c r="AR129" s="34"/>
      <c r="AS129" s="34"/>
      <c r="AT129" s="34"/>
      <c r="AU129" s="34">
        <v>16319200</v>
      </c>
      <c r="AV129" s="34"/>
      <c r="AW129" s="34"/>
      <c r="AX129" s="34"/>
      <c r="AY129" s="34"/>
      <c r="AZ129" s="34">
        <v>261400</v>
      </c>
      <c r="BA129" s="34"/>
      <c r="BB129" s="34"/>
      <c r="BC129" s="34"/>
      <c r="BD129" s="34"/>
      <c r="BE129" s="34">
        <v>16580600</v>
      </c>
      <c r="BF129" s="34"/>
      <c r="BG129" s="34"/>
      <c r="BH129" s="34"/>
      <c r="BI129" s="34"/>
      <c r="BJ129" s="34">
        <v>13453420</v>
      </c>
      <c r="BK129" s="34"/>
      <c r="BL129" s="34"/>
      <c r="BM129" s="34"/>
      <c r="BN129" s="34"/>
      <c r="BO129" s="34">
        <v>336000</v>
      </c>
      <c r="BP129" s="34"/>
      <c r="BQ129" s="34"/>
      <c r="BR129" s="34"/>
      <c r="BS129" s="34"/>
      <c r="BT129" s="34">
        <v>13789420</v>
      </c>
      <c r="BU129" s="34"/>
      <c r="BV129" s="34"/>
      <c r="BW129" s="34"/>
      <c r="BX129" s="34"/>
    </row>
    <row r="130" spans="1:79" s="4" customFormat="1" ht="15" customHeight="1" x14ac:dyDescent="0.2">
      <c r="A130" s="40">
        <v>0</v>
      </c>
      <c r="B130" s="41"/>
      <c r="C130" s="41"/>
      <c r="D130" s="42" t="s">
        <v>203</v>
      </c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4"/>
      <c r="Q130" s="43"/>
      <c r="R130" s="43"/>
      <c r="S130" s="43"/>
      <c r="T130" s="43"/>
      <c r="U130" s="43"/>
      <c r="V130" s="42"/>
      <c r="W130" s="23"/>
      <c r="X130" s="23"/>
      <c r="Y130" s="23"/>
      <c r="Z130" s="23"/>
      <c r="AA130" s="23"/>
      <c r="AB130" s="23"/>
      <c r="AC130" s="23"/>
      <c r="AD130" s="23"/>
      <c r="AE130" s="24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</row>
    <row r="131" spans="1:79" s="21" customFormat="1" ht="42.75" customHeight="1" x14ac:dyDescent="0.2">
      <c r="A131" s="35">
        <v>0</v>
      </c>
      <c r="B131" s="36"/>
      <c r="C131" s="36"/>
      <c r="D131" s="38" t="s">
        <v>204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7"/>
      <c r="Q131" s="39" t="s">
        <v>205</v>
      </c>
      <c r="R131" s="39"/>
      <c r="S131" s="39"/>
      <c r="T131" s="39"/>
      <c r="U131" s="39"/>
      <c r="V131" s="38" t="s">
        <v>206</v>
      </c>
      <c r="W131" s="26"/>
      <c r="X131" s="26"/>
      <c r="Y131" s="26"/>
      <c r="Z131" s="26"/>
      <c r="AA131" s="26"/>
      <c r="AB131" s="26"/>
      <c r="AC131" s="26"/>
      <c r="AD131" s="26"/>
      <c r="AE131" s="27"/>
      <c r="AF131" s="34">
        <v>186</v>
      </c>
      <c r="AG131" s="34"/>
      <c r="AH131" s="34"/>
      <c r="AI131" s="34"/>
      <c r="AJ131" s="34"/>
      <c r="AK131" s="34">
        <v>0</v>
      </c>
      <c r="AL131" s="34"/>
      <c r="AM131" s="34"/>
      <c r="AN131" s="34"/>
      <c r="AO131" s="34"/>
      <c r="AP131" s="34">
        <v>186</v>
      </c>
      <c r="AQ131" s="34"/>
      <c r="AR131" s="34"/>
      <c r="AS131" s="34"/>
      <c r="AT131" s="34"/>
      <c r="AU131" s="34">
        <v>183</v>
      </c>
      <c r="AV131" s="34"/>
      <c r="AW131" s="34"/>
      <c r="AX131" s="34"/>
      <c r="AY131" s="34"/>
      <c r="AZ131" s="34">
        <v>0</v>
      </c>
      <c r="BA131" s="34"/>
      <c r="BB131" s="34"/>
      <c r="BC131" s="34"/>
      <c r="BD131" s="34"/>
      <c r="BE131" s="34">
        <v>183</v>
      </c>
      <c r="BF131" s="34"/>
      <c r="BG131" s="34"/>
      <c r="BH131" s="34"/>
      <c r="BI131" s="34"/>
      <c r="BJ131" s="34">
        <v>170</v>
      </c>
      <c r="BK131" s="34"/>
      <c r="BL131" s="34"/>
      <c r="BM131" s="34"/>
      <c r="BN131" s="34"/>
      <c r="BO131" s="34">
        <v>0</v>
      </c>
      <c r="BP131" s="34"/>
      <c r="BQ131" s="34"/>
      <c r="BR131" s="34"/>
      <c r="BS131" s="34"/>
      <c r="BT131" s="34">
        <v>170</v>
      </c>
      <c r="BU131" s="34"/>
      <c r="BV131" s="34"/>
      <c r="BW131" s="34"/>
      <c r="BX131" s="34"/>
    </row>
    <row r="132" spans="1:79" s="21" customFormat="1" ht="45" customHeight="1" x14ac:dyDescent="0.2">
      <c r="A132" s="35">
        <v>0</v>
      </c>
      <c r="B132" s="36"/>
      <c r="C132" s="36"/>
      <c r="D132" s="38" t="s">
        <v>207</v>
      </c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7"/>
      <c r="Q132" s="39" t="s">
        <v>205</v>
      </c>
      <c r="R132" s="39"/>
      <c r="S132" s="39"/>
      <c r="T132" s="39"/>
      <c r="U132" s="39"/>
      <c r="V132" s="38" t="s">
        <v>206</v>
      </c>
      <c r="W132" s="26"/>
      <c r="X132" s="26"/>
      <c r="Y132" s="26"/>
      <c r="Z132" s="26"/>
      <c r="AA132" s="26"/>
      <c r="AB132" s="26"/>
      <c r="AC132" s="26"/>
      <c r="AD132" s="26"/>
      <c r="AE132" s="27"/>
      <c r="AF132" s="34">
        <v>18619</v>
      </c>
      <c r="AG132" s="34"/>
      <c r="AH132" s="34"/>
      <c r="AI132" s="34"/>
      <c r="AJ132" s="34"/>
      <c r="AK132" s="34">
        <v>0</v>
      </c>
      <c r="AL132" s="34"/>
      <c r="AM132" s="34"/>
      <c r="AN132" s="34"/>
      <c r="AO132" s="34"/>
      <c r="AP132" s="34">
        <v>18619</v>
      </c>
      <c r="AQ132" s="34"/>
      <c r="AR132" s="34"/>
      <c r="AS132" s="34"/>
      <c r="AT132" s="34"/>
      <c r="AU132" s="34">
        <v>18619</v>
      </c>
      <c r="AV132" s="34"/>
      <c r="AW132" s="34"/>
      <c r="AX132" s="34"/>
      <c r="AY132" s="34"/>
      <c r="AZ132" s="34">
        <v>0</v>
      </c>
      <c r="BA132" s="34"/>
      <c r="BB132" s="34"/>
      <c r="BC132" s="34"/>
      <c r="BD132" s="34"/>
      <c r="BE132" s="34">
        <v>18619</v>
      </c>
      <c r="BF132" s="34"/>
      <c r="BG132" s="34"/>
      <c r="BH132" s="34"/>
      <c r="BI132" s="34"/>
      <c r="BJ132" s="34">
        <v>7088</v>
      </c>
      <c r="BK132" s="34"/>
      <c r="BL132" s="34"/>
      <c r="BM132" s="34"/>
      <c r="BN132" s="34"/>
      <c r="BO132" s="34">
        <v>0</v>
      </c>
      <c r="BP132" s="34"/>
      <c r="BQ132" s="34"/>
      <c r="BR132" s="34"/>
      <c r="BS132" s="34"/>
      <c r="BT132" s="34">
        <v>7088</v>
      </c>
      <c r="BU132" s="34"/>
      <c r="BV132" s="34"/>
      <c r="BW132" s="34"/>
      <c r="BX132" s="34"/>
    </row>
    <row r="133" spans="1:79" s="4" customFormat="1" ht="15" customHeight="1" x14ac:dyDescent="0.2">
      <c r="A133" s="40">
        <v>0</v>
      </c>
      <c r="B133" s="41"/>
      <c r="C133" s="41"/>
      <c r="D133" s="42" t="s">
        <v>208</v>
      </c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4"/>
      <c r="Q133" s="43"/>
      <c r="R133" s="43"/>
      <c r="S133" s="43"/>
      <c r="T133" s="43"/>
      <c r="U133" s="43"/>
      <c r="V133" s="42"/>
      <c r="W133" s="23"/>
      <c r="X133" s="23"/>
      <c r="Y133" s="23"/>
      <c r="Z133" s="23"/>
      <c r="AA133" s="23"/>
      <c r="AB133" s="23"/>
      <c r="AC133" s="23"/>
      <c r="AD133" s="23"/>
      <c r="AE133" s="24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</row>
    <row r="134" spans="1:79" s="21" customFormat="1" ht="57" customHeight="1" x14ac:dyDescent="0.2">
      <c r="A134" s="35">
        <v>0</v>
      </c>
      <c r="B134" s="36"/>
      <c r="C134" s="36"/>
      <c r="D134" s="38" t="s">
        <v>209</v>
      </c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7"/>
      <c r="Q134" s="39" t="s">
        <v>205</v>
      </c>
      <c r="R134" s="39"/>
      <c r="S134" s="39"/>
      <c r="T134" s="39"/>
      <c r="U134" s="39"/>
      <c r="V134" s="38" t="s">
        <v>210</v>
      </c>
      <c r="W134" s="26"/>
      <c r="X134" s="26"/>
      <c r="Y134" s="26"/>
      <c r="Z134" s="26"/>
      <c r="AA134" s="26"/>
      <c r="AB134" s="26"/>
      <c r="AC134" s="26"/>
      <c r="AD134" s="26"/>
      <c r="AE134" s="27"/>
      <c r="AF134" s="34">
        <v>3617</v>
      </c>
      <c r="AG134" s="34"/>
      <c r="AH134" s="34"/>
      <c r="AI134" s="34"/>
      <c r="AJ134" s="34"/>
      <c r="AK134" s="34">
        <v>0</v>
      </c>
      <c r="AL134" s="34"/>
      <c r="AM134" s="34"/>
      <c r="AN134" s="34"/>
      <c r="AO134" s="34"/>
      <c r="AP134" s="34">
        <v>3617</v>
      </c>
      <c r="AQ134" s="34"/>
      <c r="AR134" s="34"/>
      <c r="AS134" s="34"/>
      <c r="AT134" s="34"/>
      <c r="AU134" s="34">
        <v>3617</v>
      </c>
      <c r="AV134" s="34"/>
      <c r="AW134" s="34"/>
      <c r="AX134" s="34"/>
      <c r="AY134" s="34"/>
      <c r="AZ134" s="34">
        <v>0</v>
      </c>
      <c r="BA134" s="34"/>
      <c r="BB134" s="34"/>
      <c r="BC134" s="34"/>
      <c r="BD134" s="34"/>
      <c r="BE134" s="34">
        <v>3617</v>
      </c>
      <c r="BF134" s="34"/>
      <c r="BG134" s="34"/>
      <c r="BH134" s="34"/>
      <c r="BI134" s="34"/>
      <c r="BJ134" s="34">
        <v>1418</v>
      </c>
      <c r="BK134" s="34"/>
      <c r="BL134" s="34"/>
      <c r="BM134" s="34"/>
      <c r="BN134" s="34"/>
      <c r="BO134" s="34">
        <v>0</v>
      </c>
      <c r="BP134" s="34"/>
      <c r="BQ134" s="34"/>
      <c r="BR134" s="34"/>
      <c r="BS134" s="34"/>
      <c r="BT134" s="34">
        <v>1418</v>
      </c>
      <c r="BU134" s="34"/>
      <c r="BV134" s="34"/>
      <c r="BW134" s="34"/>
      <c r="BX134" s="34"/>
    </row>
    <row r="135" spans="1:79" s="21" customFormat="1" ht="45" customHeight="1" x14ac:dyDescent="0.2">
      <c r="A135" s="35">
        <v>0</v>
      </c>
      <c r="B135" s="36"/>
      <c r="C135" s="36"/>
      <c r="D135" s="38" t="s">
        <v>211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7"/>
      <c r="Q135" s="39" t="s">
        <v>201</v>
      </c>
      <c r="R135" s="39"/>
      <c r="S135" s="39"/>
      <c r="T135" s="39"/>
      <c r="U135" s="39"/>
      <c r="V135" s="38" t="s">
        <v>210</v>
      </c>
      <c r="W135" s="26"/>
      <c r="X135" s="26"/>
      <c r="Y135" s="26"/>
      <c r="Z135" s="26"/>
      <c r="AA135" s="26"/>
      <c r="AB135" s="26"/>
      <c r="AC135" s="26"/>
      <c r="AD135" s="26"/>
      <c r="AE135" s="27"/>
      <c r="AF135" s="34">
        <v>275430</v>
      </c>
      <c r="AG135" s="34"/>
      <c r="AH135" s="34"/>
      <c r="AI135" s="34"/>
      <c r="AJ135" s="34"/>
      <c r="AK135" s="34">
        <v>0</v>
      </c>
      <c r="AL135" s="34"/>
      <c r="AM135" s="34"/>
      <c r="AN135" s="34"/>
      <c r="AO135" s="34"/>
      <c r="AP135" s="34">
        <v>275430</v>
      </c>
      <c r="AQ135" s="34"/>
      <c r="AR135" s="34"/>
      <c r="AS135" s="34"/>
      <c r="AT135" s="34"/>
      <c r="AU135" s="34">
        <v>275430</v>
      </c>
      <c r="AV135" s="34"/>
      <c r="AW135" s="34"/>
      <c r="AX135" s="34"/>
      <c r="AY135" s="34"/>
      <c r="AZ135" s="34">
        <v>0</v>
      </c>
      <c r="BA135" s="34"/>
      <c r="BB135" s="34"/>
      <c r="BC135" s="34"/>
      <c r="BD135" s="34"/>
      <c r="BE135" s="34">
        <v>275430</v>
      </c>
      <c r="BF135" s="34"/>
      <c r="BG135" s="34"/>
      <c r="BH135" s="34"/>
      <c r="BI135" s="34"/>
      <c r="BJ135" s="34">
        <v>220548</v>
      </c>
      <c r="BK135" s="34"/>
      <c r="BL135" s="34"/>
      <c r="BM135" s="34"/>
      <c r="BN135" s="34"/>
      <c r="BO135" s="34">
        <v>0</v>
      </c>
      <c r="BP135" s="34"/>
      <c r="BQ135" s="34"/>
      <c r="BR135" s="34"/>
      <c r="BS135" s="34"/>
      <c r="BT135" s="34">
        <v>220548</v>
      </c>
      <c r="BU135" s="34"/>
      <c r="BV135" s="34"/>
      <c r="BW135" s="34"/>
      <c r="BX135" s="34"/>
    </row>
    <row r="136" spans="1:79" s="4" customFormat="1" ht="15" customHeight="1" x14ac:dyDescent="0.2">
      <c r="A136" s="40">
        <v>0</v>
      </c>
      <c r="B136" s="41"/>
      <c r="C136" s="41"/>
      <c r="D136" s="42" t="s">
        <v>212</v>
      </c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4"/>
      <c r="Q136" s="43"/>
      <c r="R136" s="43"/>
      <c r="S136" s="43"/>
      <c r="T136" s="43"/>
      <c r="U136" s="43"/>
      <c r="V136" s="42"/>
      <c r="W136" s="23"/>
      <c r="X136" s="23"/>
      <c r="Y136" s="23"/>
      <c r="Z136" s="23"/>
      <c r="AA136" s="23"/>
      <c r="AB136" s="23"/>
      <c r="AC136" s="23"/>
      <c r="AD136" s="23"/>
      <c r="AE136" s="24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</row>
    <row r="137" spans="1:79" s="21" customFormat="1" ht="57" customHeight="1" x14ac:dyDescent="0.2">
      <c r="A137" s="35">
        <v>0</v>
      </c>
      <c r="B137" s="36"/>
      <c r="C137" s="36"/>
      <c r="D137" s="38" t="s">
        <v>213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7"/>
      <c r="Q137" s="39" t="s">
        <v>214</v>
      </c>
      <c r="R137" s="39"/>
      <c r="S137" s="39"/>
      <c r="T137" s="39"/>
      <c r="U137" s="39"/>
      <c r="V137" s="38" t="s">
        <v>210</v>
      </c>
      <c r="W137" s="26"/>
      <c r="X137" s="26"/>
      <c r="Y137" s="26"/>
      <c r="Z137" s="26"/>
      <c r="AA137" s="26"/>
      <c r="AB137" s="26"/>
      <c r="AC137" s="26"/>
      <c r="AD137" s="26"/>
      <c r="AE137" s="27"/>
      <c r="AF137" s="34">
        <v>100</v>
      </c>
      <c r="AG137" s="34"/>
      <c r="AH137" s="34"/>
      <c r="AI137" s="34"/>
      <c r="AJ137" s="34"/>
      <c r="AK137" s="34">
        <v>0</v>
      </c>
      <c r="AL137" s="34"/>
      <c r="AM137" s="34"/>
      <c r="AN137" s="34"/>
      <c r="AO137" s="34"/>
      <c r="AP137" s="34">
        <v>100</v>
      </c>
      <c r="AQ137" s="34"/>
      <c r="AR137" s="34"/>
      <c r="AS137" s="34"/>
      <c r="AT137" s="34"/>
      <c r="AU137" s="34">
        <v>100</v>
      </c>
      <c r="AV137" s="34"/>
      <c r="AW137" s="34"/>
      <c r="AX137" s="34"/>
      <c r="AY137" s="34"/>
      <c r="AZ137" s="34">
        <v>0</v>
      </c>
      <c r="BA137" s="34"/>
      <c r="BB137" s="34"/>
      <c r="BC137" s="34"/>
      <c r="BD137" s="34"/>
      <c r="BE137" s="34">
        <v>100</v>
      </c>
      <c r="BF137" s="34"/>
      <c r="BG137" s="34"/>
      <c r="BH137" s="34"/>
      <c r="BI137" s="34"/>
      <c r="BJ137" s="34">
        <v>100</v>
      </c>
      <c r="BK137" s="34"/>
      <c r="BL137" s="34"/>
      <c r="BM137" s="34"/>
      <c r="BN137" s="34"/>
      <c r="BO137" s="34">
        <v>0</v>
      </c>
      <c r="BP137" s="34"/>
      <c r="BQ137" s="34"/>
      <c r="BR137" s="34"/>
      <c r="BS137" s="34"/>
      <c r="BT137" s="34">
        <v>100</v>
      </c>
      <c r="BU137" s="34"/>
      <c r="BV137" s="34"/>
      <c r="BW137" s="34"/>
      <c r="BX137" s="34"/>
    </row>
    <row r="139" spans="1:79" ht="14.25" customHeight="1" x14ac:dyDescent="0.2">
      <c r="A139" s="63" t="s">
        <v>273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</row>
    <row r="140" spans="1:79" ht="23.1" customHeight="1" x14ac:dyDescent="0.2">
      <c r="A140" s="81" t="s">
        <v>6</v>
      </c>
      <c r="B140" s="82"/>
      <c r="C140" s="82"/>
      <c r="D140" s="39" t="s">
        <v>9</v>
      </c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 t="s">
        <v>8</v>
      </c>
      <c r="R140" s="39"/>
      <c r="S140" s="39"/>
      <c r="T140" s="39"/>
      <c r="U140" s="39"/>
      <c r="V140" s="39" t="s">
        <v>7</v>
      </c>
      <c r="W140" s="39"/>
      <c r="X140" s="39"/>
      <c r="Y140" s="39"/>
      <c r="Z140" s="39"/>
      <c r="AA140" s="39"/>
      <c r="AB140" s="39"/>
      <c r="AC140" s="39"/>
      <c r="AD140" s="39"/>
      <c r="AE140" s="39"/>
      <c r="AF140" s="76" t="s">
        <v>264</v>
      </c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8"/>
      <c r="AU140" s="76" t="s">
        <v>269</v>
      </c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8"/>
    </row>
    <row r="141" spans="1:79" ht="28.5" customHeight="1" x14ac:dyDescent="0.2">
      <c r="A141" s="84"/>
      <c r="B141" s="85"/>
      <c r="C141" s="85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 t="s">
        <v>4</v>
      </c>
      <c r="AG141" s="39"/>
      <c r="AH141" s="39"/>
      <c r="AI141" s="39"/>
      <c r="AJ141" s="39"/>
      <c r="AK141" s="39" t="s">
        <v>3</v>
      </c>
      <c r="AL141" s="39"/>
      <c r="AM141" s="39"/>
      <c r="AN141" s="39"/>
      <c r="AO141" s="39"/>
      <c r="AP141" s="39" t="s">
        <v>123</v>
      </c>
      <c r="AQ141" s="39"/>
      <c r="AR141" s="39"/>
      <c r="AS141" s="39"/>
      <c r="AT141" s="39"/>
      <c r="AU141" s="39" t="s">
        <v>4</v>
      </c>
      <c r="AV141" s="39"/>
      <c r="AW141" s="39"/>
      <c r="AX141" s="39"/>
      <c r="AY141" s="39"/>
      <c r="AZ141" s="39" t="s">
        <v>3</v>
      </c>
      <c r="BA141" s="39"/>
      <c r="BB141" s="39"/>
      <c r="BC141" s="39"/>
      <c r="BD141" s="39"/>
      <c r="BE141" s="39" t="s">
        <v>90</v>
      </c>
      <c r="BF141" s="39"/>
      <c r="BG141" s="39"/>
      <c r="BH141" s="39"/>
      <c r="BI141" s="39"/>
    </row>
    <row r="142" spans="1:79" ht="15" customHeight="1" x14ac:dyDescent="0.2">
      <c r="A142" s="76">
        <v>1</v>
      </c>
      <c r="B142" s="77"/>
      <c r="C142" s="77"/>
      <c r="D142" s="39">
        <v>2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>
        <v>3</v>
      </c>
      <c r="R142" s="39"/>
      <c r="S142" s="39"/>
      <c r="T142" s="39"/>
      <c r="U142" s="39"/>
      <c r="V142" s="39">
        <v>4</v>
      </c>
      <c r="W142" s="39"/>
      <c r="X142" s="39"/>
      <c r="Y142" s="39"/>
      <c r="Z142" s="39"/>
      <c r="AA142" s="39"/>
      <c r="AB142" s="39"/>
      <c r="AC142" s="39"/>
      <c r="AD142" s="39"/>
      <c r="AE142" s="39"/>
      <c r="AF142" s="39">
        <v>5</v>
      </c>
      <c r="AG142" s="39"/>
      <c r="AH142" s="39"/>
      <c r="AI142" s="39"/>
      <c r="AJ142" s="39"/>
      <c r="AK142" s="39">
        <v>6</v>
      </c>
      <c r="AL142" s="39"/>
      <c r="AM142" s="39"/>
      <c r="AN142" s="39"/>
      <c r="AO142" s="39"/>
      <c r="AP142" s="39">
        <v>7</v>
      </c>
      <c r="AQ142" s="39"/>
      <c r="AR142" s="39"/>
      <c r="AS142" s="39"/>
      <c r="AT142" s="39"/>
      <c r="AU142" s="39">
        <v>8</v>
      </c>
      <c r="AV142" s="39"/>
      <c r="AW142" s="39"/>
      <c r="AX142" s="39"/>
      <c r="AY142" s="39"/>
      <c r="AZ142" s="39">
        <v>9</v>
      </c>
      <c r="BA142" s="39"/>
      <c r="BB142" s="39"/>
      <c r="BC142" s="39"/>
      <c r="BD142" s="39"/>
      <c r="BE142" s="39">
        <v>10</v>
      </c>
      <c r="BF142" s="39"/>
      <c r="BG142" s="39"/>
      <c r="BH142" s="39"/>
      <c r="BI142" s="39"/>
    </row>
    <row r="143" spans="1:79" ht="15.75" hidden="1" customHeight="1" x14ac:dyDescent="0.2">
      <c r="A143" s="91" t="s">
        <v>154</v>
      </c>
      <c r="B143" s="92"/>
      <c r="C143" s="92"/>
      <c r="D143" s="39" t="s">
        <v>57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 t="s">
        <v>70</v>
      </c>
      <c r="R143" s="39"/>
      <c r="S143" s="39"/>
      <c r="T143" s="39"/>
      <c r="U143" s="39"/>
      <c r="V143" s="39" t="s">
        <v>71</v>
      </c>
      <c r="W143" s="39"/>
      <c r="X143" s="39"/>
      <c r="Y143" s="39"/>
      <c r="Z143" s="39"/>
      <c r="AA143" s="39"/>
      <c r="AB143" s="39"/>
      <c r="AC143" s="39"/>
      <c r="AD143" s="39"/>
      <c r="AE143" s="39"/>
      <c r="AF143" s="66" t="s">
        <v>107</v>
      </c>
      <c r="AG143" s="66"/>
      <c r="AH143" s="66"/>
      <c r="AI143" s="66"/>
      <c r="AJ143" s="66"/>
      <c r="AK143" s="64" t="s">
        <v>108</v>
      </c>
      <c r="AL143" s="64"/>
      <c r="AM143" s="64"/>
      <c r="AN143" s="64"/>
      <c r="AO143" s="64"/>
      <c r="AP143" s="87" t="s">
        <v>193</v>
      </c>
      <c r="AQ143" s="87"/>
      <c r="AR143" s="87"/>
      <c r="AS143" s="87"/>
      <c r="AT143" s="87"/>
      <c r="AU143" s="66" t="s">
        <v>109</v>
      </c>
      <c r="AV143" s="66"/>
      <c r="AW143" s="66"/>
      <c r="AX143" s="66"/>
      <c r="AY143" s="66"/>
      <c r="AZ143" s="64" t="s">
        <v>110</v>
      </c>
      <c r="BA143" s="64"/>
      <c r="BB143" s="64"/>
      <c r="BC143" s="64"/>
      <c r="BD143" s="64"/>
      <c r="BE143" s="87" t="s">
        <v>193</v>
      </c>
      <c r="BF143" s="87"/>
      <c r="BG143" s="87"/>
      <c r="BH143" s="87"/>
      <c r="BI143" s="87"/>
      <c r="CA143" t="s">
        <v>39</v>
      </c>
    </row>
    <row r="144" spans="1:79" s="4" customFormat="1" ht="14.25" x14ac:dyDescent="0.2">
      <c r="A144" s="40">
        <v>0</v>
      </c>
      <c r="B144" s="41"/>
      <c r="C144" s="41"/>
      <c r="D144" s="43" t="s">
        <v>192</v>
      </c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CA144" s="4" t="s">
        <v>40</v>
      </c>
    </row>
    <row r="145" spans="1:70" s="21" customFormat="1" ht="28.5" customHeight="1" x14ac:dyDescent="0.2">
      <c r="A145" s="35">
        <v>0</v>
      </c>
      <c r="B145" s="36"/>
      <c r="C145" s="36"/>
      <c r="D145" s="38" t="s">
        <v>194</v>
      </c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7"/>
      <c r="Q145" s="39" t="s">
        <v>195</v>
      </c>
      <c r="R145" s="39"/>
      <c r="S145" s="39"/>
      <c r="T145" s="39"/>
      <c r="U145" s="39"/>
      <c r="V145" s="38" t="s">
        <v>196</v>
      </c>
      <c r="W145" s="26"/>
      <c r="X145" s="26"/>
      <c r="Y145" s="26"/>
      <c r="Z145" s="26"/>
      <c r="AA145" s="26"/>
      <c r="AB145" s="26"/>
      <c r="AC145" s="26"/>
      <c r="AD145" s="26"/>
      <c r="AE145" s="27"/>
      <c r="AF145" s="34">
        <v>1</v>
      </c>
      <c r="AG145" s="34"/>
      <c r="AH145" s="34"/>
      <c r="AI145" s="34"/>
      <c r="AJ145" s="34"/>
      <c r="AK145" s="34">
        <v>0</v>
      </c>
      <c r="AL145" s="34"/>
      <c r="AM145" s="34"/>
      <c r="AN145" s="34"/>
      <c r="AO145" s="34"/>
      <c r="AP145" s="34">
        <v>1</v>
      </c>
      <c r="AQ145" s="34"/>
      <c r="AR145" s="34"/>
      <c r="AS145" s="34"/>
      <c r="AT145" s="34"/>
      <c r="AU145" s="34">
        <v>1</v>
      </c>
      <c r="AV145" s="34"/>
      <c r="AW145" s="34"/>
      <c r="AX145" s="34"/>
      <c r="AY145" s="34"/>
      <c r="AZ145" s="34">
        <v>0</v>
      </c>
      <c r="BA145" s="34"/>
      <c r="BB145" s="34"/>
      <c r="BC145" s="34"/>
      <c r="BD145" s="34"/>
      <c r="BE145" s="34">
        <v>1</v>
      </c>
      <c r="BF145" s="34"/>
      <c r="BG145" s="34"/>
      <c r="BH145" s="34"/>
      <c r="BI145" s="34"/>
    </row>
    <row r="146" spans="1:70" s="21" customFormat="1" ht="15" customHeight="1" x14ac:dyDescent="0.2">
      <c r="A146" s="35">
        <v>0</v>
      </c>
      <c r="B146" s="36"/>
      <c r="C146" s="36"/>
      <c r="D146" s="38" t="s">
        <v>197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7"/>
      <c r="Q146" s="39" t="s">
        <v>195</v>
      </c>
      <c r="R146" s="39"/>
      <c r="S146" s="39"/>
      <c r="T146" s="39"/>
      <c r="U146" s="39"/>
      <c r="V146" s="38" t="s">
        <v>198</v>
      </c>
      <c r="W146" s="26"/>
      <c r="X146" s="26"/>
      <c r="Y146" s="26"/>
      <c r="Z146" s="26"/>
      <c r="AA146" s="26"/>
      <c r="AB146" s="26"/>
      <c r="AC146" s="26"/>
      <c r="AD146" s="26"/>
      <c r="AE146" s="27"/>
      <c r="AF146" s="34">
        <v>4</v>
      </c>
      <c r="AG146" s="34"/>
      <c r="AH146" s="34"/>
      <c r="AI146" s="34"/>
      <c r="AJ146" s="34"/>
      <c r="AK146" s="34">
        <v>0</v>
      </c>
      <c r="AL146" s="34"/>
      <c r="AM146" s="34"/>
      <c r="AN146" s="34"/>
      <c r="AO146" s="34"/>
      <c r="AP146" s="34">
        <v>4</v>
      </c>
      <c r="AQ146" s="34"/>
      <c r="AR146" s="34"/>
      <c r="AS146" s="34"/>
      <c r="AT146" s="34"/>
      <c r="AU146" s="34">
        <v>4</v>
      </c>
      <c r="AV146" s="34"/>
      <c r="AW146" s="34"/>
      <c r="AX146" s="34"/>
      <c r="AY146" s="34"/>
      <c r="AZ146" s="34">
        <v>0</v>
      </c>
      <c r="BA146" s="34"/>
      <c r="BB146" s="34"/>
      <c r="BC146" s="34"/>
      <c r="BD146" s="34"/>
      <c r="BE146" s="34">
        <v>4</v>
      </c>
      <c r="BF146" s="34"/>
      <c r="BG146" s="34"/>
      <c r="BH146" s="34"/>
      <c r="BI146" s="34"/>
    </row>
    <row r="147" spans="1:70" s="21" customFormat="1" ht="15" customHeight="1" x14ac:dyDescent="0.2">
      <c r="A147" s="35">
        <v>0</v>
      </c>
      <c r="B147" s="36"/>
      <c r="C147" s="36"/>
      <c r="D147" s="38" t="s">
        <v>199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7"/>
      <c r="Q147" s="39" t="s">
        <v>195</v>
      </c>
      <c r="R147" s="39"/>
      <c r="S147" s="39"/>
      <c r="T147" s="39"/>
      <c r="U147" s="39"/>
      <c r="V147" s="38" t="s">
        <v>198</v>
      </c>
      <c r="W147" s="26"/>
      <c r="X147" s="26"/>
      <c r="Y147" s="26"/>
      <c r="Z147" s="26"/>
      <c r="AA147" s="26"/>
      <c r="AB147" s="26"/>
      <c r="AC147" s="26"/>
      <c r="AD147" s="26"/>
      <c r="AE147" s="27"/>
      <c r="AF147" s="34">
        <v>61</v>
      </c>
      <c r="AG147" s="34"/>
      <c r="AH147" s="34"/>
      <c r="AI147" s="34"/>
      <c r="AJ147" s="34"/>
      <c r="AK147" s="34">
        <v>0</v>
      </c>
      <c r="AL147" s="34"/>
      <c r="AM147" s="34"/>
      <c r="AN147" s="34"/>
      <c r="AO147" s="34"/>
      <c r="AP147" s="34">
        <v>61</v>
      </c>
      <c r="AQ147" s="34"/>
      <c r="AR147" s="34"/>
      <c r="AS147" s="34"/>
      <c r="AT147" s="34"/>
      <c r="AU147" s="34">
        <v>61</v>
      </c>
      <c r="AV147" s="34"/>
      <c r="AW147" s="34"/>
      <c r="AX147" s="34"/>
      <c r="AY147" s="34"/>
      <c r="AZ147" s="34">
        <v>0</v>
      </c>
      <c r="BA147" s="34"/>
      <c r="BB147" s="34"/>
      <c r="BC147" s="34"/>
      <c r="BD147" s="34"/>
      <c r="BE147" s="34">
        <v>61</v>
      </c>
      <c r="BF147" s="34"/>
      <c r="BG147" s="34"/>
      <c r="BH147" s="34"/>
      <c r="BI147" s="34"/>
    </row>
    <row r="148" spans="1:70" s="21" customFormat="1" ht="105" customHeight="1" x14ac:dyDescent="0.2">
      <c r="A148" s="35">
        <v>0</v>
      </c>
      <c r="B148" s="36"/>
      <c r="C148" s="36"/>
      <c r="D148" s="38" t="s">
        <v>200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7"/>
      <c r="Q148" s="39" t="s">
        <v>201</v>
      </c>
      <c r="R148" s="39"/>
      <c r="S148" s="39"/>
      <c r="T148" s="39"/>
      <c r="U148" s="39"/>
      <c r="V148" s="38" t="s">
        <v>202</v>
      </c>
      <c r="W148" s="26"/>
      <c r="X148" s="26"/>
      <c r="Y148" s="26"/>
      <c r="Z148" s="26"/>
      <c r="AA148" s="26"/>
      <c r="AB148" s="26"/>
      <c r="AC148" s="26"/>
      <c r="AD148" s="26"/>
      <c r="AE148" s="27"/>
      <c r="AF148" s="34">
        <v>18553420</v>
      </c>
      <c r="AG148" s="34"/>
      <c r="AH148" s="34"/>
      <c r="AI148" s="34"/>
      <c r="AJ148" s="34"/>
      <c r="AK148" s="34">
        <v>776000</v>
      </c>
      <c r="AL148" s="34"/>
      <c r="AM148" s="34"/>
      <c r="AN148" s="34"/>
      <c r="AO148" s="34"/>
      <c r="AP148" s="34">
        <v>19329420</v>
      </c>
      <c r="AQ148" s="34"/>
      <c r="AR148" s="34"/>
      <c r="AS148" s="34"/>
      <c r="AT148" s="34"/>
      <c r="AU148" s="34">
        <v>18553420</v>
      </c>
      <c r="AV148" s="34"/>
      <c r="AW148" s="34"/>
      <c r="AX148" s="34"/>
      <c r="AY148" s="34"/>
      <c r="AZ148" s="34">
        <v>776000</v>
      </c>
      <c r="BA148" s="34"/>
      <c r="BB148" s="34"/>
      <c r="BC148" s="34"/>
      <c r="BD148" s="34"/>
      <c r="BE148" s="34">
        <v>19329420</v>
      </c>
      <c r="BF148" s="34"/>
      <c r="BG148" s="34"/>
      <c r="BH148" s="34"/>
      <c r="BI148" s="34"/>
    </row>
    <row r="149" spans="1:70" s="4" customFormat="1" ht="14.25" x14ac:dyDescent="0.2">
      <c r="A149" s="40">
        <v>0</v>
      </c>
      <c r="B149" s="41"/>
      <c r="C149" s="41"/>
      <c r="D149" s="42" t="s">
        <v>203</v>
      </c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4"/>
      <c r="Q149" s="43"/>
      <c r="R149" s="43"/>
      <c r="S149" s="43"/>
      <c r="T149" s="43"/>
      <c r="U149" s="43"/>
      <c r="V149" s="42"/>
      <c r="W149" s="23"/>
      <c r="X149" s="23"/>
      <c r="Y149" s="23"/>
      <c r="Z149" s="23"/>
      <c r="AA149" s="23"/>
      <c r="AB149" s="23"/>
      <c r="AC149" s="23"/>
      <c r="AD149" s="23"/>
      <c r="AE149" s="24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</row>
    <row r="150" spans="1:70" s="21" customFormat="1" ht="42.75" customHeight="1" x14ac:dyDescent="0.2">
      <c r="A150" s="35">
        <v>0</v>
      </c>
      <c r="B150" s="36"/>
      <c r="C150" s="36"/>
      <c r="D150" s="38" t="s">
        <v>204</v>
      </c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7"/>
      <c r="Q150" s="39" t="s">
        <v>205</v>
      </c>
      <c r="R150" s="39"/>
      <c r="S150" s="39"/>
      <c r="T150" s="39"/>
      <c r="U150" s="39"/>
      <c r="V150" s="38" t="s">
        <v>206</v>
      </c>
      <c r="W150" s="26"/>
      <c r="X150" s="26"/>
      <c r="Y150" s="26"/>
      <c r="Z150" s="26"/>
      <c r="AA150" s="26"/>
      <c r="AB150" s="26"/>
      <c r="AC150" s="26"/>
      <c r="AD150" s="26"/>
      <c r="AE150" s="27"/>
      <c r="AF150" s="34">
        <v>170</v>
      </c>
      <c r="AG150" s="34"/>
      <c r="AH150" s="34"/>
      <c r="AI150" s="34"/>
      <c r="AJ150" s="34"/>
      <c r="AK150" s="34">
        <v>0</v>
      </c>
      <c r="AL150" s="34"/>
      <c r="AM150" s="34"/>
      <c r="AN150" s="34"/>
      <c r="AO150" s="34"/>
      <c r="AP150" s="34">
        <v>170</v>
      </c>
      <c r="AQ150" s="34"/>
      <c r="AR150" s="34"/>
      <c r="AS150" s="34"/>
      <c r="AT150" s="34"/>
      <c r="AU150" s="34">
        <v>170</v>
      </c>
      <c r="AV150" s="34"/>
      <c r="AW150" s="34"/>
      <c r="AX150" s="34"/>
      <c r="AY150" s="34"/>
      <c r="AZ150" s="34">
        <v>0</v>
      </c>
      <c r="BA150" s="34"/>
      <c r="BB150" s="34"/>
      <c r="BC150" s="34"/>
      <c r="BD150" s="34"/>
      <c r="BE150" s="34">
        <v>170</v>
      </c>
      <c r="BF150" s="34"/>
      <c r="BG150" s="34"/>
      <c r="BH150" s="34"/>
      <c r="BI150" s="34"/>
    </row>
    <row r="151" spans="1:70" s="21" customFormat="1" ht="45" customHeight="1" x14ac:dyDescent="0.2">
      <c r="A151" s="35">
        <v>0</v>
      </c>
      <c r="B151" s="36"/>
      <c r="C151" s="36"/>
      <c r="D151" s="38" t="s">
        <v>207</v>
      </c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7"/>
      <c r="Q151" s="39" t="s">
        <v>205</v>
      </c>
      <c r="R151" s="39"/>
      <c r="S151" s="39"/>
      <c r="T151" s="39"/>
      <c r="U151" s="39"/>
      <c r="V151" s="38" t="s">
        <v>206</v>
      </c>
      <c r="W151" s="26"/>
      <c r="X151" s="26"/>
      <c r="Y151" s="26"/>
      <c r="Z151" s="26"/>
      <c r="AA151" s="26"/>
      <c r="AB151" s="26"/>
      <c r="AC151" s="26"/>
      <c r="AD151" s="26"/>
      <c r="AE151" s="27"/>
      <c r="AF151" s="34">
        <v>7088</v>
      </c>
      <c r="AG151" s="34"/>
      <c r="AH151" s="34"/>
      <c r="AI151" s="34"/>
      <c r="AJ151" s="34"/>
      <c r="AK151" s="34">
        <v>0</v>
      </c>
      <c r="AL151" s="34"/>
      <c r="AM151" s="34"/>
      <c r="AN151" s="34"/>
      <c r="AO151" s="34"/>
      <c r="AP151" s="34">
        <v>7088</v>
      </c>
      <c r="AQ151" s="34"/>
      <c r="AR151" s="34"/>
      <c r="AS151" s="34"/>
      <c r="AT151" s="34"/>
      <c r="AU151" s="34">
        <v>7088</v>
      </c>
      <c r="AV151" s="34"/>
      <c r="AW151" s="34"/>
      <c r="AX151" s="34"/>
      <c r="AY151" s="34"/>
      <c r="AZ151" s="34">
        <v>0</v>
      </c>
      <c r="BA151" s="34"/>
      <c r="BB151" s="34"/>
      <c r="BC151" s="34"/>
      <c r="BD151" s="34"/>
      <c r="BE151" s="34">
        <v>7088</v>
      </c>
      <c r="BF151" s="34"/>
      <c r="BG151" s="34"/>
      <c r="BH151" s="34"/>
      <c r="BI151" s="34"/>
    </row>
    <row r="152" spans="1:70" s="4" customFormat="1" ht="14.25" x14ac:dyDescent="0.2">
      <c r="A152" s="40">
        <v>0</v>
      </c>
      <c r="B152" s="41"/>
      <c r="C152" s="41"/>
      <c r="D152" s="42" t="s">
        <v>208</v>
      </c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4"/>
      <c r="Q152" s="43"/>
      <c r="R152" s="43"/>
      <c r="S152" s="43"/>
      <c r="T152" s="43"/>
      <c r="U152" s="43"/>
      <c r="V152" s="42"/>
      <c r="W152" s="23"/>
      <c r="X152" s="23"/>
      <c r="Y152" s="23"/>
      <c r="Z152" s="23"/>
      <c r="AA152" s="23"/>
      <c r="AB152" s="23"/>
      <c r="AC152" s="23"/>
      <c r="AD152" s="23"/>
      <c r="AE152" s="24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</row>
    <row r="153" spans="1:70" s="21" customFormat="1" ht="57" customHeight="1" x14ac:dyDescent="0.2">
      <c r="A153" s="35">
        <v>0</v>
      </c>
      <c r="B153" s="36"/>
      <c r="C153" s="36"/>
      <c r="D153" s="38" t="s">
        <v>209</v>
      </c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7"/>
      <c r="Q153" s="39" t="s">
        <v>205</v>
      </c>
      <c r="R153" s="39"/>
      <c r="S153" s="39"/>
      <c r="T153" s="39"/>
      <c r="U153" s="39"/>
      <c r="V153" s="38" t="s">
        <v>210</v>
      </c>
      <c r="W153" s="26"/>
      <c r="X153" s="26"/>
      <c r="Y153" s="26"/>
      <c r="Z153" s="26"/>
      <c r="AA153" s="26"/>
      <c r="AB153" s="26"/>
      <c r="AC153" s="26"/>
      <c r="AD153" s="26"/>
      <c r="AE153" s="27"/>
      <c r="AF153" s="34">
        <v>1418</v>
      </c>
      <c r="AG153" s="34"/>
      <c r="AH153" s="34"/>
      <c r="AI153" s="34"/>
      <c r="AJ153" s="34"/>
      <c r="AK153" s="34">
        <v>0</v>
      </c>
      <c r="AL153" s="34"/>
      <c r="AM153" s="34"/>
      <c r="AN153" s="34"/>
      <c r="AO153" s="34"/>
      <c r="AP153" s="34">
        <v>1418</v>
      </c>
      <c r="AQ153" s="34"/>
      <c r="AR153" s="34"/>
      <c r="AS153" s="34"/>
      <c r="AT153" s="34"/>
      <c r="AU153" s="34">
        <v>1418</v>
      </c>
      <c r="AV153" s="34"/>
      <c r="AW153" s="34"/>
      <c r="AX153" s="34"/>
      <c r="AY153" s="34"/>
      <c r="AZ153" s="34">
        <v>0</v>
      </c>
      <c r="BA153" s="34"/>
      <c r="BB153" s="34"/>
      <c r="BC153" s="34"/>
      <c r="BD153" s="34"/>
      <c r="BE153" s="34">
        <v>1418</v>
      </c>
      <c r="BF153" s="34"/>
      <c r="BG153" s="34"/>
      <c r="BH153" s="34"/>
      <c r="BI153" s="34"/>
    </row>
    <row r="154" spans="1:70" s="21" customFormat="1" ht="45" customHeight="1" x14ac:dyDescent="0.2">
      <c r="A154" s="35">
        <v>0</v>
      </c>
      <c r="B154" s="36"/>
      <c r="C154" s="36"/>
      <c r="D154" s="38" t="s">
        <v>211</v>
      </c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7"/>
      <c r="Q154" s="39" t="s">
        <v>201</v>
      </c>
      <c r="R154" s="39"/>
      <c r="S154" s="39"/>
      <c r="T154" s="39"/>
      <c r="U154" s="39"/>
      <c r="V154" s="38" t="s">
        <v>210</v>
      </c>
      <c r="W154" s="26"/>
      <c r="X154" s="26"/>
      <c r="Y154" s="26"/>
      <c r="Z154" s="26"/>
      <c r="AA154" s="26"/>
      <c r="AB154" s="26"/>
      <c r="AC154" s="26"/>
      <c r="AD154" s="26"/>
      <c r="AE154" s="27"/>
      <c r="AF154" s="34">
        <v>304154</v>
      </c>
      <c r="AG154" s="34"/>
      <c r="AH154" s="34"/>
      <c r="AI154" s="34"/>
      <c r="AJ154" s="34"/>
      <c r="AK154" s="34">
        <v>0</v>
      </c>
      <c r="AL154" s="34"/>
      <c r="AM154" s="34"/>
      <c r="AN154" s="34"/>
      <c r="AO154" s="34"/>
      <c r="AP154" s="34">
        <v>304154</v>
      </c>
      <c r="AQ154" s="34"/>
      <c r="AR154" s="34"/>
      <c r="AS154" s="34"/>
      <c r="AT154" s="34"/>
      <c r="AU154" s="34">
        <v>304154</v>
      </c>
      <c r="AV154" s="34"/>
      <c r="AW154" s="34"/>
      <c r="AX154" s="34"/>
      <c r="AY154" s="34"/>
      <c r="AZ154" s="34">
        <v>0</v>
      </c>
      <c r="BA154" s="34"/>
      <c r="BB154" s="34"/>
      <c r="BC154" s="34"/>
      <c r="BD154" s="34"/>
      <c r="BE154" s="34">
        <v>304154</v>
      </c>
      <c r="BF154" s="34"/>
      <c r="BG154" s="34"/>
      <c r="BH154" s="34"/>
      <c r="BI154" s="34"/>
    </row>
    <row r="155" spans="1:70" s="4" customFormat="1" ht="14.25" x14ac:dyDescent="0.2">
      <c r="A155" s="40">
        <v>0</v>
      </c>
      <c r="B155" s="41"/>
      <c r="C155" s="41"/>
      <c r="D155" s="42" t="s">
        <v>212</v>
      </c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4"/>
      <c r="Q155" s="43"/>
      <c r="R155" s="43"/>
      <c r="S155" s="43"/>
      <c r="T155" s="43"/>
      <c r="U155" s="43"/>
      <c r="V155" s="42"/>
      <c r="W155" s="23"/>
      <c r="X155" s="23"/>
      <c r="Y155" s="23"/>
      <c r="Z155" s="23"/>
      <c r="AA155" s="23"/>
      <c r="AB155" s="23"/>
      <c r="AC155" s="23"/>
      <c r="AD155" s="23"/>
      <c r="AE155" s="24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</row>
    <row r="156" spans="1:70" s="21" customFormat="1" ht="57" customHeight="1" x14ac:dyDescent="0.2">
      <c r="A156" s="35">
        <v>0</v>
      </c>
      <c r="B156" s="36"/>
      <c r="C156" s="36"/>
      <c r="D156" s="38" t="s">
        <v>213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7"/>
      <c r="Q156" s="39" t="s">
        <v>214</v>
      </c>
      <c r="R156" s="39"/>
      <c r="S156" s="39"/>
      <c r="T156" s="39"/>
      <c r="U156" s="39"/>
      <c r="V156" s="38" t="s">
        <v>210</v>
      </c>
      <c r="W156" s="26"/>
      <c r="X156" s="26"/>
      <c r="Y156" s="26"/>
      <c r="Z156" s="26"/>
      <c r="AA156" s="26"/>
      <c r="AB156" s="26"/>
      <c r="AC156" s="26"/>
      <c r="AD156" s="26"/>
      <c r="AE156" s="27"/>
      <c r="AF156" s="34">
        <v>100</v>
      </c>
      <c r="AG156" s="34"/>
      <c r="AH156" s="34"/>
      <c r="AI156" s="34"/>
      <c r="AJ156" s="34"/>
      <c r="AK156" s="34">
        <v>0</v>
      </c>
      <c r="AL156" s="34"/>
      <c r="AM156" s="34"/>
      <c r="AN156" s="34"/>
      <c r="AO156" s="34"/>
      <c r="AP156" s="34">
        <v>100</v>
      </c>
      <c r="AQ156" s="34"/>
      <c r="AR156" s="34"/>
      <c r="AS156" s="34"/>
      <c r="AT156" s="34"/>
      <c r="AU156" s="34">
        <v>100</v>
      </c>
      <c r="AV156" s="34"/>
      <c r="AW156" s="34"/>
      <c r="AX156" s="34"/>
      <c r="AY156" s="34"/>
      <c r="AZ156" s="34">
        <v>0</v>
      </c>
      <c r="BA156" s="34"/>
      <c r="BB156" s="34"/>
      <c r="BC156" s="34"/>
      <c r="BD156" s="34"/>
      <c r="BE156" s="34">
        <v>100</v>
      </c>
      <c r="BF156" s="34"/>
      <c r="BG156" s="34"/>
      <c r="BH156" s="34"/>
      <c r="BI156" s="34"/>
    </row>
    <row r="157" spans="1:70" ht="14.25" customHeight="1" x14ac:dyDescent="0.2">
      <c r="A157" s="63" t="s">
        <v>124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</row>
    <row r="158" spans="1:70" ht="15" customHeight="1" x14ac:dyDescent="0.2">
      <c r="A158" s="79" t="s">
        <v>242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</row>
    <row r="159" spans="1:70" ht="12.95" customHeight="1" x14ac:dyDescent="0.2">
      <c r="A159" s="81" t="s">
        <v>19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3"/>
      <c r="U159" s="39" t="s">
        <v>243</v>
      </c>
      <c r="V159" s="39"/>
      <c r="W159" s="39"/>
      <c r="X159" s="39"/>
      <c r="Y159" s="39"/>
      <c r="Z159" s="39"/>
      <c r="AA159" s="39"/>
      <c r="AB159" s="39"/>
      <c r="AC159" s="39"/>
      <c r="AD159" s="39"/>
      <c r="AE159" s="39" t="s">
        <v>246</v>
      </c>
      <c r="AF159" s="39"/>
      <c r="AG159" s="39"/>
      <c r="AH159" s="39"/>
      <c r="AI159" s="39"/>
      <c r="AJ159" s="39"/>
      <c r="AK159" s="39"/>
      <c r="AL159" s="39"/>
      <c r="AM159" s="39"/>
      <c r="AN159" s="39"/>
      <c r="AO159" s="39" t="s">
        <v>254</v>
      </c>
      <c r="AP159" s="39"/>
      <c r="AQ159" s="39"/>
      <c r="AR159" s="39"/>
      <c r="AS159" s="39"/>
      <c r="AT159" s="39"/>
      <c r="AU159" s="39"/>
      <c r="AV159" s="39"/>
      <c r="AW159" s="39"/>
      <c r="AX159" s="39"/>
      <c r="AY159" s="39" t="s">
        <v>264</v>
      </c>
      <c r="AZ159" s="39"/>
      <c r="BA159" s="39"/>
      <c r="BB159" s="39"/>
      <c r="BC159" s="39"/>
      <c r="BD159" s="39"/>
      <c r="BE159" s="39"/>
      <c r="BF159" s="39"/>
      <c r="BG159" s="39"/>
      <c r="BH159" s="39"/>
      <c r="BI159" s="39" t="s">
        <v>269</v>
      </c>
      <c r="BJ159" s="39"/>
      <c r="BK159" s="39"/>
      <c r="BL159" s="39"/>
      <c r="BM159" s="39"/>
      <c r="BN159" s="39"/>
      <c r="BO159" s="39"/>
      <c r="BP159" s="39"/>
      <c r="BQ159" s="39"/>
      <c r="BR159" s="39"/>
    </row>
    <row r="160" spans="1:70" ht="30" customHeight="1" x14ac:dyDescent="0.2">
      <c r="A160" s="84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6"/>
      <c r="U160" s="39" t="s">
        <v>4</v>
      </c>
      <c r="V160" s="39"/>
      <c r="W160" s="39"/>
      <c r="X160" s="39"/>
      <c r="Y160" s="39"/>
      <c r="Z160" s="39" t="s">
        <v>3</v>
      </c>
      <c r="AA160" s="39"/>
      <c r="AB160" s="39"/>
      <c r="AC160" s="39"/>
      <c r="AD160" s="39"/>
      <c r="AE160" s="39" t="s">
        <v>4</v>
      </c>
      <c r="AF160" s="39"/>
      <c r="AG160" s="39"/>
      <c r="AH160" s="39"/>
      <c r="AI160" s="39"/>
      <c r="AJ160" s="39" t="s">
        <v>3</v>
      </c>
      <c r="AK160" s="39"/>
      <c r="AL160" s="39"/>
      <c r="AM160" s="39"/>
      <c r="AN160" s="39"/>
      <c r="AO160" s="39" t="s">
        <v>4</v>
      </c>
      <c r="AP160" s="39"/>
      <c r="AQ160" s="39"/>
      <c r="AR160" s="39"/>
      <c r="AS160" s="39"/>
      <c r="AT160" s="39" t="s">
        <v>3</v>
      </c>
      <c r="AU160" s="39"/>
      <c r="AV160" s="39"/>
      <c r="AW160" s="39"/>
      <c r="AX160" s="39"/>
      <c r="AY160" s="39" t="s">
        <v>4</v>
      </c>
      <c r="AZ160" s="39"/>
      <c r="BA160" s="39"/>
      <c r="BB160" s="39"/>
      <c r="BC160" s="39"/>
      <c r="BD160" s="39" t="s">
        <v>3</v>
      </c>
      <c r="BE160" s="39"/>
      <c r="BF160" s="39"/>
      <c r="BG160" s="39"/>
      <c r="BH160" s="39"/>
      <c r="BI160" s="39" t="s">
        <v>4</v>
      </c>
      <c r="BJ160" s="39"/>
      <c r="BK160" s="39"/>
      <c r="BL160" s="39"/>
      <c r="BM160" s="39"/>
      <c r="BN160" s="39" t="s">
        <v>3</v>
      </c>
      <c r="BO160" s="39"/>
      <c r="BP160" s="39"/>
      <c r="BQ160" s="39"/>
      <c r="BR160" s="39"/>
    </row>
    <row r="161" spans="1:79" ht="15" customHeight="1" x14ac:dyDescent="0.2">
      <c r="A161" s="76">
        <v>1</v>
      </c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8"/>
      <c r="U161" s="39">
        <v>2</v>
      </c>
      <c r="V161" s="39"/>
      <c r="W161" s="39"/>
      <c r="X161" s="39"/>
      <c r="Y161" s="39"/>
      <c r="Z161" s="39">
        <v>3</v>
      </c>
      <c r="AA161" s="39"/>
      <c r="AB161" s="39"/>
      <c r="AC161" s="39"/>
      <c r="AD161" s="39"/>
      <c r="AE161" s="39">
        <v>4</v>
      </c>
      <c r="AF161" s="39"/>
      <c r="AG161" s="39"/>
      <c r="AH161" s="39"/>
      <c r="AI161" s="39"/>
      <c r="AJ161" s="39">
        <v>5</v>
      </c>
      <c r="AK161" s="39"/>
      <c r="AL161" s="39"/>
      <c r="AM161" s="39"/>
      <c r="AN161" s="39"/>
      <c r="AO161" s="39">
        <v>6</v>
      </c>
      <c r="AP161" s="39"/>
      <c r="AQ161" s="39"/>
      <c r="AR161" s="39"/>
      <c r="AS161" s="39"/>
      <c r="AT161" s="39">
        <v>7</v>
      </c>
      <c r="AU161" s="39"/>
      <c r="AV161" s="39"/>
      <c r="AW161" s="39"/>
      <c r="AX161" s="39"/>
      <c r="AY161" s="39">
        <v>8</v>
      </c>
      <c r="AZ161" s="39"/>
      <c r="BA161" s="39"/>
      <c r="BB161" s="39"/>
      <c r="BC161" s="39"/>
      <c r="BD161" s="39">
        <v>9</v>
      </c>
      <c r="BE161" s="39"/>
      <c r="BF161" s="39"/>
      <c r="BG161" s="39"/>
      <c r="BH161" s="39"/>
      <c r="BI161" s="39">
        <v>10</v>
      </c>
      <c r="BJ161" s="39"/>
      <c r="BK161" s="39"/>
      <c r="BL161" s="39"/>
      <c r="BM161" s="39"/>
      <c r="BN161" s="39">
        <v>11</v>
      </c>
      <c r="BO161" s="39"/>
      <c r="BP161" s="39"/>
      <c r="BQ161" s="39"/>
      <c r="BR161" s="39"/>
    </row>
    <row r="162" spans="1:79" s="1" customFormat="1" ht="15.75" hidden="1" customHeight="1" x14ac:dyDescent="0.2">
      <c r="A162" s="91" t="s">
        <v>57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3"/>
      <c r="U162" s="66" t="s">
        <v>65</v>
      </c>
      <c r="V162" s="66"/>
      <c r="W162" s="66"/>
      <c r="X162" s="66"/>
      <c r="Y162" s="66"/>
      <c r="Z162" s="64" t="s">
        <v>66</v>
      </c>
      <c r="AA162" s="64"/>
      <c r="AB162" s="64"/>
      <c r="AC162" s="64"/>
      <c r="AD162" s="64"/>
      <c r="AE162" s="66" t="s">
        <v>67</v>
      </c>
      <c r="AF162" s="66"/>
      <c r="AG162" s="66"/>
      <c r="AH162" s="66"/>
      <c r="AI162" s="66"/>
      <c r="AJ162" s="64" t="s">
        <v>68</v>
      </c>
      <c r="AK162" s="64"/>
      <c r="AL162" s="64"/>
      <c r="AM162" s="64"/>
      <c r="AN162" s="64"/>
      <c r="AO162" s="66" t="s">
        <v>58</v>
      </c>
      <c r="AP162" s="66"/>
      <c r="AQ162" s="66"/>
      <c r="AR162" s="66"/>
      <c r="AS162" s="66"/>
      <c r="AT162" s="64" t="s">
        <v>59</v>
      </c>
      <c r="AU162" s="64"/>
      <c r="AV162" s="64"/>
      <c r="AW162" s="64"/>
      <c r="AX162" s="64"/>
      <c r="AY162" s="66" t="s">
        <v>60</v>
      </c>
      <c r="AZ162" s="66"/>
      <c r="BA162" s="66"/>
      <c r="BB162" s="66"/>
      <c r="BC162" s="66"/>
      <c r="BD162" s="64" t="s">
        <v>61</v>
      </c>
      <c r="BE162" s="64"/>
      <c r="BF162" s="64"/>
      <c r="BG162" s="64"/>
      <c r="BH162" s="64"/>
      <c r="BI162" s="66" t="s">
        <v>62</v>
      </c>
      <c r="BJ162" s="66"/>
      <c r="BK162" s="66"/>
      <c r="BL162" s="66"/>
      <c r="BM162" s="66"/>
      <c r="BN162" s="64" t="s">
        <v>63</v>
      </c>
      <c r="BO162" s="64"/>
      <c r="BP162" s="64"/>
      <c r="BQ162" s="64"/>
      <c r="BR162" s="64"/>
      <c r="CA162" t="s">
        <v>41</v>
      </c>
    </row>
    <row r="163" spans="1:79" s="4" customFormat="1" ht="12.75" customHeight="1" x14ac:dyDescent="0.2">
      <c r="A163" s="22" t="s">
        <v>215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4"/>
      <c r="U163" s="29">
        <v>4822680</v>
      </c>
      <c r="V163" s="29"/>
      <c r="W163" s="29"/>
      <c r="X163" s="29"/>
      <c r="Y163" s="29"/>
      <c r="Z163" s="29">
        <v>0</v>
      </c>
      <c r="AA163" s="29"/>
      <c r="AB163" s="29"/>
      <c r="AC163" s="29"/>
      <c r="AD163" s="29"/>
      <c r="AE163" s="29">
        <v>6002155</v>
      </c>
      <c r="AF163" s="29"/>
      <c r="AG163" s="29"/>
      <c r="AH163" s="29"/>
      <c r="AI163" s="29"/>
      <c r="AJ163" s="29">
        <v>0</v>
      </c>
      <c r="AK163" s="29"/>
      <c r="AL163" s="29"/>
      <c r="AM163" s="29"/>
      <c r="AN163" s="29"/>
      <c r="AO163" s="29">
        <v>5598990</v>
      </c>
      <c r="AP163" s="29"/>
      <c r="AQ163" s="29"/>
      <c r="AR163" s="29"/>
      <c r="AS163" s="29"/>
      <c r="AT163" s="29">
        <v>0</v>
      </c>
      <c r="AU163" s="29"/>
      <c r="AV163" s="29"/>
      <c r="AW163" s="29"/>
      <c r="AX163" s="29"/>
      <c r="AY163" s="29">
        <v>5601615</v>
      </c>
      <c r="AZ163" s="29"/>
      <c r="BA163" s="29"/>
      <c r="BB163" s="29"/>
      <c r="BC163" s="29"/>
      <c r="BD163" s="29">
        <v>0</v>
      </c>
      <c r="BE163" s="29"/>
      <c r="BF163" s="29"/>
      <c r="BG163" s="29"/>
      <c r="BH163" s="29"/>
      <c r="BI163" s="29">
        <v>5601615</v>
      </c>
      <c r="BJ163" s="29"/>
      <c r="BK163" s="29"/>
      <c r="BL163" s="29"/>
      <c r="BM163" s="29"/>
      <c r="BN163" s="29">
        <v>0</v>
      </c>
      <c r="BO163" s="29"/>
      <c r="BP163" s="29"/>
      <c r="BQ163" s="29"/>
      <c r="BR163" s="29"/>
      <c r="CA163" s="4" t="s">
        <v>42</v>
      </c>
    </row>
    <row r="164" spans="1:79" s="21" customFormat="1" ht="12.75" customHeight="1" x14ac:dyDescent="0.2">
      <c r="A164" s="25" t="s">
        <v>216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7"/>
      <c r="U164" s="30">
        <v>3326595</v>
      </c>
      <c r="V164" s="30"/>
      <c r="W164" s="30"/>
      <c r="X164" s="30"/>
      <c r="Y164" s="30"/>
      <c r="Z164" s="30">
        <v>0</v>
      </c>
      <c r="AA164" s="30"/>
      <c r="AB164" s="30"/>
      <c r="AC164" s="30"/>
      <c r="AD164" s="30"/>
      <c r="AE164" s="30">
        <v>4069655</v>
      </c>
      <c r="AF164" s="30"/>
      <c r="AG164" s="30"/>
      <c r="AH164" s="30"/>
      <c r="AI164" s="30"/>
      <c r="AJ164" s="30">
        <v>0</v>
      </c>
      <c r="AK164" s="30"/>
      <c r="AL164" s="30"/>
      <c r="AM164" s="30"/>
      <c r="AN164" s="30"/>
      <c r="AO164" s="30">
        <v>3836385</v>
      </c>
      <c r="AP164" s="30"/>
      <c r="AQ164" s="30"/>
      <c r="AR164" s="30"/>
      <c r="AS164" s="30"/>
      <c r="AT164" s="30">
        <v>0</v>
      </c>
      <c r="AU164" s="30"/>
      <c r="AV164" s="30"/>
      <c r="AW164" s="30"/>
      <c r="AX164" s="30"/>
      <c r="AY164" s="30">
        <v>3836385</v>
      </c>
      <c r="AZ164" s="30"/>
      <c r="BA164" s="30"/>
      <c r="BB164" s="30"/>
      <c r="BC164" s="30"/>
      <c r="BD164" s="30">
        <v>0</v>
      </c>
      <c r="BE164" s="30"/>
      <c r="BF164" s="30"/>
      <c r="BG164" s="30"/>
      <c r="BH164" s="30"/>
      <c r="BI164" s="30">
        <v>3836385</v>
      </c>
      <c r="BJ164" s="30"/>
      <c r="BK164" s="30"/>
      <c r="BL164" s="30"/>
      <c r="BM164" s="30"/>
      <c r="BN164" s="30">
        <v>0</v>
      </c>
      <c r="BO164" s="30"/>
      <c r="BP164" s="30"/>
      <c r="BQ164" s="30"/>
      <c r="BR164" s="30"/>
    </row>
    <row r="165" spans="1:79" s="21" customFormat="1" ht="12.75" customHeight="1" x14ac:dyDescent="0.2">
      <c r="A165" s="25" t="s">
        <v>217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7"/>
      <c r="U165" s="30">
        <v>89000</v>
      </c>
      <c r="V165" s="30"/>
      <c r="W165" s="30"/>
      <c r="X165" s="30"/>
      <c r="Y165" s="30"/>
      <c r="Z165" s="30">
        <v>0</v>
      </c>
      <c r="AA165" s="30"/>
      <c r="AB165" s="30"/>
      <c r="AC165" s="30"/>
      <c r="AD165" s="30"/>
      <c r="AE165" s="30">
        <v>203920</v>
      </c>
      <c r="AF165" s="30"/>
      <c r="AG165" s="30"/>
      <c r="AH165" s="30"/>
      <c r="AI165" s="30"/>
      <c r="AJ165" s="30">
        <v>0</v>
      </c>
      <c r="AK165" s="30"/>
      <c r="AL165" s="30"/>
      <c r="AM165" s="30"/>
      <c r="AN165" s="30"/>
      <c r="AO165" s="30">
        <v>124945</v>
      </c>
      <c r="AP165" s="30"/>
      <c r="AQ165" s="30"/>
      <c r="AR165" s="30"/>
      <c r="AS165" s="30"/>
      <c r="AT165" s="30">
        <v>0</v>
      </c>
      <c r="AU165" s="30"/>
      <c r="AV165" s="30"/>
      <c r="AW165" s="30"/>
      <c r="AX165" s="30"/>
      <c r="AY165" s="30">
        <v>127570</v>
      </c>
      <c r="AZ165" s="30"/>
      <c r="BA165" s="30"/>
      <c r="BB165" s="30"/>
      <c r="BC165" s="30"/>
      <c r="BD165" s="30">
        <v>0</v>
      </c>
      <c r="BE165" s="30"/>
      <c r="BF165" s="30"/>
      <c r="BG165" s="30"/>
      <c r="BH165" s="30"/>
      <c r="BI165" s="30">
        <v>127570</v>
      </c>
      <c r="BJ165" s="30"/>
      <c r="BK165" s="30"/>
      <c r="BL165" s="30"/>
      <c r="BM165" s="30"/>
      <c r="BN165" s="30">
        <v>0</v>
      </c>
      <c r="BO165" s="30"/>
      <c r="BP165" s="30"/>
      <c r="BQ165" s="30"/>
      <c r="BR165" s="30"/>
    </row>
    <row r="166" spans="1:79" s="21" customFormat="1" ht="12.75" customHeight="1" x14ac:dyDescent="0.2">
      <c r="A166" s="25" t="s">
        <v>218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7"/>
      <c r="U166" s="30">
        <v>1407085</v>
      </c>
      <c r="V166" s="30"/>
      <c r="W166" s="30"/>
      <c r="X166" s="30"/>
      <c r="Y166" s="30"/>
      <c r="Z166" s="30">
        <v>0</v>
      </c>
      <c r="AA166" s="30"/>
      <c r="AB166" s="30"/>
      <c r="AC166" s="30"/>
      <c r="AD166" s="30"/>
      <c r="AE166" s="30">
        <v>1728580</v>
      </c>
      <c r="AF166" s="30"/>
      <c r="AG166" s="30"/>
      <c r="AH166" s="30"/>
      <c r="AI166" s="30"/>
      <c r="AJ166" s="30">
        <v>0</v>
      </c>
      <c r="AK166" s="30"/>
      <c r="AL166" s="30"/>
      <c r="AM166" s="30"/>
      <c r="AN166" s="30"/>
      <c r="AO166" s="30">
        <v>1637660</v>
      </c>
      <c r="AP166" s="30"/>
      <c r="AQ166" s="30"/>
      <c r="AR166" s="30"/>
      <c r="AS166" s="30"/>
      <c r="AT166" s="30">
        <v>0</v>
      </c>
      <c r="AU166" s="30"/>
      <c r="AV166" s="30"/>
      <c r="AW166" s="30"/>
      <c r="AX166" s="30"/>
      <c r="AY166" s="30">
        <v>1637660</v>
      </c>
      <c r="AZ166" s="30"/>
      <c r="BA166" s="30"/>
      <c r="BB166" s="30"/>
      <c r="BC166" s="30"/>
      <c r="BD166" s="30">
        <v>0</v>
      </c>
      <c r="BE166" s="30"/>
      <c r="BF166" s="30"/>
      <c r="BG166" s="30"/>
      <c r="BH166" s="30"/>
      <c r="BI166" s="30">
        <v>1637660</v>
      </c>
      <c r="BJ166" s="30"/>
      <c r="BK166" s="30"/>
      <c r="BL166" s="30"/>
      <c r="BM166" s="30"/>
      <c r="BN166" s="30">
        <v>0</v>
      </c>
      <c r="BO166" s="30"/>
      <c r="BP166" s="30"/>
      <c r="BQ166" s="30"/>
      <c r="BR166" s="30"/>
    </row>
    <row r="167" spans="1:79" s="21" customFormat="1" ht="12.75" customHeight="1" x14ac:dyDescent="0.2">
      <c r="A167" s="25" t="s">
        <v>219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7"/>
      <c r="U167" s="30">
        <v>3310025</v>
      </c>
      <c r="V167" s="30"/>
      <c r="W167" s="30"/>
      <c r="X167" s="30"/>
      <c r="Y167" s="30"/>
      <c r="Z167" s="30">
        <v>0</v>
      </c>
      <c r="AA167" s="30"/>
      <c r="AB167" s="30"/>
      <c r="AC167" s="30"/>
      <c r="AD167" s="30"/>
      <c r="AE167" s="30">
        <v>3546690</v>
      </c>
      <c r="AF167" s="30"/>
      <c r="AG167" s="30"/>
      <c r="AH167" s="30"/>
      <c r="AI167" s="30"/>
      <c r="AJ167" s="30">
        <v>0</v>
      </c>
      <c r="AK167" s="30"/>
      <c r="AL167" s="30"/>
      <c r="AM167" s="30"/>
      <c r="AN167" s="30"/>
      <c r="AO167" s="30">
        <v>2091659</v>
      </c>
      <c r="AP167" s="30"/>
      <c r="AQ167" s="30"/>
      <c r="AR167" s="30"/>
      <c r="AS167" s="30"/>
      <c r="AT167" s="30">
        <v>0</v>
      </c>
      <c r="AU167" s="30"/>
      <c r="AV167" s="30"/>
      <c r="AW167" s="30"/>
      <c r="AX167" s="30"/>
      <c r="AY167" s="30">
        <v>4475800</v>
      </c>
      <c r="AZ167" s="30"/>
      <c r="BA167" s="30"/>
      <c r="BB167" s="30"/>
      <c r="BC167" s="30"/>
      <c r="BD167" s="30">
        <v>0</v>
      </c>
      <c r="BE167" s="30"/>
      <c r="BF167" s="30"/>
      <c r="BG167" s="30"/>
      <c r="BH167" s="30"/>
      <c r="BI167" s="30">
        <v>4475800</v>
      </c>
      <c r="BJ167" s="30"/>
      <c r="BK167" s="30"/>
      <c r="BL167" s="30"/>
      <c r="BM167" s="30"/>
      <c r="BN167" s="30">
        <v>0</v>
      </c>
      <c r="BO167" s="30"/>
      <c r="BP167" s="30"/>
      <c r="BQ167" s="30"/>
      <c r="BR167" s="30"/>
    </row>
    <row r="168" spans="1:79" s="4" customFormat="1" ht="12.75" customHeight="1" x14ac:dyDescent="0.2">
      <c r="A168" s="22" t="s">
        <v>220</v>
      </c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4"/>
      <c r="U168" s="29">
        <v>264300</v>
      </c>
      <c r="V168" s="29"/>
      <c r="W168" s="29"/>
      <c r="X168" s="29"/>
      <c r="Y168" s="29"/>
      <c r="Z168" s="29">
        <v>0</v>
      </c>
      <c r="AA168" s="29"/>
      <c r="AB168" s="29"/>
      <c r="AC168" s="29"/>
      <c r="AD168" s="29"/>
      <c r="AE168" s="29">
        <v>348955</v>
      </c>
      <c r="AF168" s="29"/>
      <c r="AG168" s="29"/>
      <c r="AH168" s="29"/>
      <c r="AI168" s="29"/>
      <c r="AJ168" s="29">
        <v>0</v>
      </c>
      <c r="AK168" s="29"/>
      <c r="AL168" s="29"/>
      <c r="AM168" s="29"/>
      <c r="AN168" s="29"/>
      <c r="AO168" s="29">
        <v>319700</v>
      </c>
      <c r="AP168" s="29"/>
      <c r="AQ168" s="29"/>
      <c r="AR168" s="29"/>
      <c r="AS168" s="29"/>
      <c r="AT168" s="29">
        <v>0</v>
      </c>
      <c r="AU168" s="29"/>
      <c r="AV168" s="29"/>
      <c r="AW168" s="29"/>
      <c r="AX168" s="29"/>
      <c r="AY168" s="29">
        <v>319700</v>
      </c>
      <c r="AZ168" s="29"/>
      <c r="BA168" s="29"/>
      <c r="BB168" s="29"/>
      <c r="BC168" s="29"/>
      <c r="BD168" s="29">
        <v>0</v>
      </c>
      <c r="BE168" s="29"/>
      <c r="BF168" s="29"/>
      <c r="BG168" s="29"/>
      <c r="BH168" s="29"/>
      <c r="BI168" s="29">
        <v>319700</v>
      </c>
      <c r="BJ168" s="29"/>
      <c r="BK168" s="29"/>
      <c r="BL168" s="29"/>
      <c r="BM168" s="29"/>
      <c r="BN168" s="29">
        <v>0</v>
      </c>
      <c r="BO168" s="29"/>
      <c r="BP168" s="29"/>
      <c r="BQ168" s="29"/>
      <c r="BR168" s="29"/>
    </row>
    <row r="169" spans="1:79" s="21" customFormat="1" ht="12.75" customHeight="1" x14ac:dyDescent="0.2">
      <c r="A169" s="25" t="s">
        <v>221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7"/>
      <c r="U169" s="30">
        <v>264300</v>
      </c>
      <c r="V169" s="30"/>
      <c r="W169" s="30"/>
      <c r="X169" s="30"/>
      <c r="Y169" s="30"/>
      <c r="Z169" s="30">
        <v>0</v>
      </c>
      <c r="AA169" s="30"/>
      <c r="AB169" s="30"/>
      <c r="AC169" s="30"/>
      <c r="AD169" s="30"/>
      <c r="AE169" s="30">
        <v>348955</v>
      </c>
      <c r="AF169" s="30"/>
      <c r="AG169" s="30"/>
      <c r="AH169" s="30"/>
      <c r="AI169" s="30"/>
      <c r="AJ169" s="30">
        <v>0</v>
      </c>
      <c r="AK169" s="30"/>
      <c r="AL169" s="30"/>
      <c r="AM169" s="30"/>
      <c r="AN169" s="30"/>
      <c r="AO169" s="30">
        <v>319700</v>
      </c>
      <c r="AP169" s="30"/>
      <c r="AQ169" s="30"/>
      <c r="AR169" s="30"/>
      <c r="AS169" s="30"/>
      <c r="AT169" s="30">
        <v>0</v>
      </c>
      <c r="AU169" s="30"/>
      <c r="AV169" s="30"/>
      <c r="AW169" s="30"/>
      <c r="AX169" s="30"/>
      <c r="AY169" s="30">
        <v>319700</v>
      </c>
      <c r="AZ169" s="30"/>
      <c r="BA169" s="30"/>
      <c r="BB169" s="30"/>
      <c r="BC169" s="30"/>
      <c r="BD169" s="30">
        <v>0</v>
      </c>
      <c r="BE169" s="30"/>
      <c r="BF169" s="30"/>
      <c r="BG169" s="30"/>
      <c r="BH169" s="30"/>
      <c r="BI169" s="30">
        <v>319700</v>
      </c>
      <c r="BJ169" s="30"/>
      <c r="BK169" s="30"/>
      <c r="BL169" s="30"/>
      <c r="BM169" s="30"/>
      <c r="BN169" s="30">
        <v>0</v>
      </c>
      <c r="BO169" s="30"/>
      <c r="BP169" s="30"/>
      <c r="BQ169" s="30"/>
      <c r="BR169" s="30"/>
    </row>
    <row r="170" spans="1:79" s="21" customFormat="1" ht="12.75" customHeight="1" x14ac:dyDescent="0.2">
      <c r="A170" s="25" t="s">
        <v>222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7"/>
      <c r="U170" s="30">
        <v>452544</v>
      </c>
      <c r="V170" s="30"/>
      <c r="W170" s="30"/>
      <c r="X170" s="30"/>
      <c r="Y170" s="30"/>
      <c r="Z170" s="30">
        <v>0</v>
      </c>
      <c r="AA170" s="30"/>
      <c r="AB170" s="30"/>
      <c r="AC170" s="30"/>
      <c r="AD170" s="30"/>
      <c r="AE170" s="30">
        <v>785000</v>
      </c>
      <c r="AF170" s="30"/>
      <c r="AG170" s="30"/>
      <c r="AH170" s="30"/>
      <c r="AI170" s="30"/>
      <c r="AJ170" s="30">
        <v>0</v>
      </c>
      <c r="AK170" s="30"/>
      <c r="AL170" s="30"/>
      <c r="AM170" s="30"/>
      <c r="AN170" s="30"/>
      <c r="AO170" s="30">
        <v>847110</v>
      </c>
      <c r="AP170" s="30"/>
      <c r="AQ170" s="30"/>
      <c r="AR170" s="30"/>
      <c r="AS170" s="30"/>
      <c r="AT170" s="30">
        <v>0</v>
      </c>
      <c r="AU170" s="30"/>
      <c r="AV170" s="30"/>
      <c r="AW170" s="30"/>
      <c r="AX170" s="30"/>
      <c r="AY170" s="30">
        <v>844485</v>
      </c>
      <c r="AZ170" s="30"/>
      <c r="BA170" s="30"/>
      <c r="BB170" s="30"/>
      <c r="BC170" s="30"/>
      <c r="BD170" s="30">
        <v>0</v>
      </c>
      <c r="BE170" s="30"/>
      <c r="BF170" s="30"/>
      <c r="BG170" s="30"/>
      <c r="BH170" s="30"/>
      <c r="BI170" s="30">
        <v>844485</v>
      </c>
      <c r="BJ170" s="30"/>
      <c r="BK170" s="30"/>
      <c r="BL170" s="30"/>
      <c r="BM170" s="30"/>
      <c r="BN170" s="30">
        <v>0</v>
      </c>
      <c r="BO170" s="30"/>
      <c r="BP170" s="30"/>
      <c r="BQ170" s="30"/>
      <c r="BR170" s="30"/>
    </row>
    <row r="171" spans="1:79" s="4" customFormat="1" ht="12.75" customHeight="1" x14ac:dyDescent="0.2">
      <c r="A171" s="22" t="s">
        <v>147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4"/>
      <c r="U171" s="29">
        <v>8849549</v>
      </c>
      <c r="V171" s="29"/>
      <c r="W171" s="29"/>
      <c r="X171" s="29"/>
      <c r="Y171" s="29"/>
      <c r="Z171" s="29">
        <v>0</v>
      </c>
      <c r="AA171" s="29"/>
      <c r="AB171" s="29"/>
      <c r="AC171" s="29"/>
      <c r="AD171" s="29"/>
      <c r="AE171" s="29">
        <v>10682800</v>
      </c>
      <c r="AF171" s="29"/>
      <c r="AG171" s="29"/>
      <c r="AH171" s="29"/>
      <c r="AI171" s="29"/>
      <c r="AJ171" s="29">
        <v>0</v>
      </c>
      <c r="AK171" s="29"/>
      <c r="AL171" s="29"/>
      <c r="AM171" s="29"/>
      <c r="AN171" s="29"/>
      <c r="AO171" s="29">
        <v>8857459</v>
      </c>
      <c r="AP171" s="29"/>
      <c r="AQ171" s="29"/>
      <c r="AR171" s="29"/>
      <c r="AS171" s="29"/>
      <c r="AT171" s="29">
        <v>0</v>
      </c>
      <c r="AU171" s="29"/>
      <c r="AV171" s="29"/>
      <c r="AW171" s="29"/>
      <c r="AX171" s="29"/>
      <c r="AY171" s="29">
        <v>11241600</v>
      </c>
      <c r="AZ171" s="29"/>
      <c r="BA171" s="29"/>
      <c r="BB171" s="29"/>
      <c r="BC171" s="29"/>
      <c r="BD171" s="29">
        <v>0</v>
      </c>
      <c r="BE171" s="29"/>
      <c r="BF171" s="29"/>
      <c r="BG171" s="29"/>
      <c r="BH171" s="29"/>
      <c r="BI171" s="29">
        <v>11241600</v>
      </c>
      <c r="BJ171" s="29"/>
      <c r="BK171" s="29"/>
      <c r="BL171" s="29"/>
      <c r="BM171" s="29"/>
      <c r="BN171" s="29">
        <v>0</v>
      </c>
      <c r="BO171" s="29"/>
      <c r="BP171" s="29"/>
      <c r="BQ171" s="29"/>
      <c r="BR171" s="29"/>
    </row>
    <row r="172" spans="1:79" s="21" customFormat="1" ht="38.25" customHeight="1" x14ac:dyDescent="0.2">
      <c r="A172" s="25" t="s">
        <v>223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7"/>
      <c r="U172" s="30" t="s">
        <v>173</v>
      </c>
      <c r="V172" s="30"/>
      <c r="W172" s="30"/>
      <c r="X172" s="30"/>
      <c r="Y172" s="30"/>
      <c r="Z172" s="30"/>
      <c r="AA172" s="30"/>
      <c r="AB172" s="30"/>
      <c r="AC172" s="30"/>
      <c r="AD172" s="30"/>
      <c r="AE172" s="30" t="s">
        <v>173</v>
      </c>
      <c r="AF172" s="30"/>
      <c r="AG172" s="30"/>
      <c r="AH172" s="30"/>
      <c r="AI172" s="30"/>
      <c r="AJ172" s="30"/>
      <c r="AK172" s="30"/>
      <c r="AL172" s="30"/>
      <c r="AM172" s="30"/>
      <c r="AN172" s="30"/>
      <c r="AO172" s="30" t="s">
        <v>173</v>
      </c>
      <c r="AP172" s="30"/>
      <c r="AQ172" s="30"/>
      <c r="AR172" s="30"/>
      <c r="AS172" s="30"/>
      <c r="AT172" s="30"/>
      <c r="AU172" s="30"/>
      <c r="AV172" s="30"/>
      <c r="AW172" s="30"/>
      <c r="AX172" s="30"/>
      <c r="AY172" s="30" t="s">
        <v>173</v>
      </c>
      <c r="AZ172" s="30"/>
      <c r="BA172" s="30"/>
      <c r="BB172" s="30"/>
      <c r="BC172" s="30"/>
      <c r="BD172" s="30"/>
      <c r="BE172" s="30"/>
      <c r="BF172" s="30"/>
      <c r="BG172" s="30"/>
      <c r="BH172" s="30"/>
      <c r="BI172" s="30" t="s">
        <v>173</v>
      </c>
      <c r="BJ172" s="30"/>
      <c r="BK172" s="30"/>
      <c r="BL172" s="30"/>
      <c r="BM172" s="30"/>
      <c r="BN172" s="30"/>
      <c r="BO172" s="30"/>
      <c r="BP172" s="30"/>
      <c r="BQ172" s="30"/>
      <c r="BR172" s="30"/>
    </row>
    <row r="173" spans="1:79" ht="14.25" customHeight="1" x14ac:dyDescent="0.2">
      <c r="A173" s="63" t="s">
        <v>125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</row>
    <row r="174" spans="1:79" ht="15" customHeight="1" x14ac:dyDescent="0.2">
      <c r="A174" s="81" t="s">
        <v>6</v>
      </c>
      <c r="B174" s="82"/>
      <c r="C174" s="82"/>
      <c r="D174" s="81" t="s">
        <v>10</v>
      </c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3"/>
      <c r="W174" s="39" t="s">
        <v>243</v>
      </c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 t="s">
        <v>247</v>
      </c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 t="s">
        <v>259</v>
      </c>
      <c r="AV174" s="39"/>
      <c r="AW174" s="39"/>
      <c r="AX174" s="39"/>
      <c r="AY174" s="39"/>
      <c r="AZ174" s="39"/>
      <c r="BA174" s="39" t="s">
        <v>265</v>
      </c>
      <c r="BB174" s="39"/>
      <c r="BC174" s="39"/>
      <c r="BD174" s="39"/>
      <c r="BE174" s="39"/>
      <c r="BF174" s="39"/>
      <c r="BG174" s="39" t="s">
        <v>274</v>
      </c>
      <c r="BH174" s="39"/>
      <c r="BI174" s="39"/>
      <c r="BJ174" s="39"/>
      <c r="BK174" s="39"/>
      <c r="BL174" s="39"/>
    </row>
    <row r="175" spans="1:79" ht="15" customHeight="1" x14ac:dyDescent="0.2">
      <c r="A175" s="94"/>
      <c r="B175" s="95"/>
      <c r="C175" s="95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6"/>
      <c r="W175" s="39" t="s">
        <v>4</v>
      </c>
      <c r="X175" s="39"/>
      <c r="Y175" s="39"/>
      <c r="Z175" s="39"/>
      <c r="AA175" s="39"/>
      <c r="AB175" s="39"/>
      <c r="AC175" s="39" t="s">
        <v>3</v>
      </c>
      <c r="AD175" s="39"/>
      <c r="AE175" s="39"/>
      <c r="AF175" s="39"/>
      <c r="AG175" s="39"/>
      <c r="AH175" s="39"/>
      <c r="AI175" s="39" t="s">
        <v>4</v>
      </c>
      <c r="AJ175" s="39"/>
      <c r="AK175" s="39"/>
      <c r="AL175" s="39"/>
      <c r="AM175" s="39"/>
      <c r="AN175" s="39"/>
      <c r="AO175" s="39" t="s">
        <v>3</v>
      </c>
      <c r="AP175" s="39"/>
      <c r="AQ175" s="39"/>
      <c r="AR175" s="39"/>
      <c r="AS175" s="39"/>
      <c r="AT175" s="39"/>
      <c r="AU175" s="68" t="s">
        <v>4</v>
      </c>
      <c r="AV175" s="68"/>
      <c r="AW175" s="68"/>
      <c r="AX175" s="68" t="s">
        <v>3</v>
      </c>
      <c r="AY175" s="68"/>
      <c r="AZ175" s="68"/>
      <c r="BA175" s="68" t="s">
        <v>4</v>
      </c>
      <c r="BB175" s="68"/>
      <c r="BC175" s="68"/>
      <c r="BD175" s="68" t="s">
        <v>3</v>
      </c>
      <c r="BE175" s="68"/>
      <c r="BF175" s="68"/>
      <c r="BG175" s="68" t="s">
        <v>4</v>
      </c>
      <c r="BH175" s="68"/>
      <c r="BI175" s="68"/>
      <c r="BJ175" s="68" t="s">
        <v>3</v>
      </c>
      <c r="BK175" s="68"/>
      <c r="BL175" s="68"/>
    </row>
    <row r="176" spans="1:79" ht="57" customHeight="1" x14ac:dyDescent="0.2">
      <c r="A176" s="84"/>
      <c r="B176" s="85"/>
      <c r="C176" s="85"/>
      <c r="D176" s="84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6"/>
      <c r="W176" s="39" t="s">
        <v>12</v>
      </c>
      <c r="X176" s="39"/>
      <c r="Y176" s="39"/>
      <c r="Z176" s="39" t="s">
        <v>11</v>
      </c>
      <c r="AA176" s="39"/>
      <c r="AB176" s="39"/>
      <c r="AC176" s="39" t="s">
        <v>12</v>
      </c>
      <c r="AD176" s="39"/>
      <c r="AE176" s="39"/>
      <c r="AF176" s="39" t="s">
        <v>11</v>
      </c>
      <c r="AG176" s="39"/>
      <c r="AH176" s="39"/>
      <c r="AI176" s="39" t="s">
        <v>12</v>
      </c>
      <c r="AJ176" s="39"/>
      <c r="AK176" s="39"/>
      <c r="AL176" s="39" t="s">
        <v>11</v>
      </c>
      <c r="AM176" s="39"/>
      <c r="AN176" s="39"/>
      <c r="AO176" s="39" t="s">
        <v>12</v>
      </c>
      <c r="AP176" s="39"/>
      <c r="AQ176" s="39"/>
      <c r="AR176" s="39" t="s">
        <v>11</v>
      </c>
      <c r="AS176" s="39"/>
      <c r="AT176" s="39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</row>
    <row r="177" spans="1:79" ht="15" customHeight="1" x14ac:dyDescent="0.2">
      <c r="A177" s="76">
        <v>1</v>
      </c>
      <c r="B177" s="77"/>
      <c r="C177" s="77"/>
      <c r="D177" s="76">
        <v>2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8"/>
      <c r="W177" s="39">
        <v>3</v>
      </c>
      <c r="X177" s="39"/>
      <c r="Y177" s="39"/>
      <c r="Z177" s="39">
        <v>4</v>
      </c>
      <c r="AA177" s="39"/>
      <c r="AB177" s="39"/>
      <c r="AC177" s="39">
        <v>5</v>
      </c>
      <c r="AD177" s="39"/>
      <c r="AE177" s="39"/>
      <c r="AF177" s="39">
        <v>6</v>
      </c>
      <c r="AG177" s="39"/>
      <c r="AH177" s="39"/>
      <c r="AI177" s="39">
        <v>7</v>
      </c>
      <c r="AJ177" s="39"/>
      <c r="AK177" s="39"/>
      <c r="AL177" s="39">
        <v>8</v>
      </c>
      <c r="AM177" s="39"/>
      <c r="AN177" s="39"/>
      <c r="AO177" s="39">
        <v>9</v>
      </c>
      <c r="AP177" s="39"/>
      <c r="AQ177" s="39"/>
      <c r="AR177" s="39">
        <v>10</v>
      </c>
      <c r="AS177" s="39"/>
      <c r="AT177" s="39"/>
      <c r="AU177" s="39">
        <v>11</v>
      </c>
      <c r="AV177" s="39"/>
      <c r="AW177" s="39"/>
      <c r="AX177" s="39">
        <v>12</v>
      </c>
      <c r="AY177" s="39"/>
      <c r="AZ177" s="39"/>
      <c r="BA177" s="39">
        <v>13</v>
      </c>
      <c r="BB177" s="39"/>
      <c r="BC177" s="39"/>
      <c r="BD177" s="39">
        <v>14</v>
      </c>
      <c r="BE177" s="39"/>
      <c r="BF177" s="39"/>
      <c r="BG177" s="39">
        <v>15</v>
      </c>
      <c r="BH177" s="39"/>
      <c r="BI177" s="39"/>
      <c r="BJ177" s="39">
        <v>16</v>
      </c>
      <c r="BK177" s="39"/>
      <c r="BL177" s="39"/>
    </row>
    <row r="178" spans="1:79" s="1" customFormat="1" ht="12.75" hidden="1" customHeight="1" x14ac:dyDescent="0.2">
      <c r="A178" s="91" t="s">
        <v>69</v>
      </c>
      <c r="B178" s="92"/>
      <c r="C178" s="92"/>
      <c r="D178" s="91" t="s">
        <v>57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3"/>
      <c r="W178" s="66" t="s">
        <v>72</v>
      </c>
      <c r="X178" s="66"/>
      <c r="Y178" s="66"/>
      <c r="Z178" s="66" t="s">
        <v>73</v>
      </c>
      <c r="AA178" s="66"/>
      <c r="AB178" s="66"/>
      <c r="AC178" s="64" t="s">
        <v>74</v>
      </c>
      <c r="AD178" s="64"/>
      <c r="AE178" s="64"/>
      <c r="AF178" s="64" t="s">
        <v>75</v>
      </c>
      <c r="AG178" s="64"/>
      <c r="AH178" s="64"/>
      <c r="AI178" s="66" t="s">
        <v>76</v>
      </c>
      <c r="AJ178" s="66"/>
      <c r="AK178" s="66"/>
      <c r="AL178" s="66" t="s">
        <v>77</v>
      </c>
      <c r="AM178" s="66"/>
      <c r="AN178" s="66"/>
      <c r="AO178" s="64" t="s">
        <v>104</v>
      </c>
      <c r="AP178" s="64"/>
      <c r="AQ178" s="64"/>
      <c r="AR178" s="64" t="s">
        <v>78</v>
      </c>
      <c r="AS178" s="64"/>
      <c r="AT178" s="64"/>
      <c r="AU178" s="66" t="s">
        <v>105</v>
      </c>
      <c r="AV178" s="66"/>
      <c r="AW178" s="66"/>
      <c r="AX178" s="64" t="s">
        <v>106</v>
      </c>
      <c r="AY178" s="64"/>
      <c r="AZ178" s="64"/>
      <c r="BA178" s="66" t="s">
        <v>107</v>
      </c>
      <c r="BB178" s="66"/>
      <c r="BC178" s="66"/>
      <c r="BD178" s="64" t="s">
        <v>108</v>
      </c>
      <c r="BE178" s="64"/>
      <c r="BF178" s="64"/>
      <c r="BG178" s="66" t="s">
        <v>109</v>
      </c>
      <c r="BH178" s="66"/>
      <c r="BI178" s="66"/>
      <c r="BJ178" s="64" t="s">
        <v>110</v>
      </c>
      <c r="BK178" s="64"/>
      <c r="BL178" s="64"/>
      <c r="CA178" s="1" t="s">
        <v>103</v>
      </c>
    </row>
    <row r="179" spans="1:79" s="21" customFormat="1" ht="12.75" customHeight="1" x14ac:dyDescent="0.2">
      <c r="A179" s="35">
        <v>1</v>
      </c>
      <c r="B179" s="36"/>
      <c r="C179" s="36"/>
      <c r="D179" s="25" t="s">
        <v>224</v>
      </c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7"/>
      <c r="W179" s="34">
        <v>59.25</v>
      </c>
      <c r="X179" s="34"/>
      <c r="Y179" s="34"/>
      <c r="Z179" s="34">
        <v>59.25</v>
      </c>
      <c r="AA179" s="34"/>
      <c r="AB179" s="34"/>
      <c r="AC179" s="34">
        <v>0</v>
      </c>
      <c r="AD179" s="34"/>
      <c r="AE179" s="34"/>
      <c r="AF179" s="34">
        <v>0</v>
      </c>
      <c r="AG179" s="34"/>
      <c r="AH179" s="34"/>
      <c r="AI179" s="34">
        <v>59.25</v>
      </c>
      <c r="AJ179" s="34"/>
      <c r="AK179" s="34"/>
      <c r="AL179" s="34">
        <v>0</v>
      </c>
      <c r="AM179" s="34"/>
      <c r="AN179" s="34"/>
      <c r="AO179" s="34">
        <v>0</v>
      </c>
      <c r="AP179" s="34"/>
      <c r="AQ179" s="34"/>
      <c r="AR179" s="34">
        <v>0</v>
      </c>
      <c r="AS179" s="34"/>
      <c r="AT179" s="34"/>
      <c r="AU179" s="34">
        <v>61</v>
      </c>
      <c r="AV179" s="34"/>
      <c r="AW179" s="34"/>
      <c r="AX179" s="34">
        <v>0</v>
      </c>
      <c r="AY179" s="34"/>
      <c r="AZ179" s="34"/>
      <c r="BA179" s="34">
        <v>61</v>
      </c>
      <c r="BB179" s="34"/>
      <c r="BC179" s="34"/>
      <c r="BD179" s="34">
        <v>0</v>
      </c>
      <c r="BE179" s="34"/>
      <c r="BF179" s="34"/>
      <c r="BG179" s="34">
        <v>61</v>
      </c>
      <c r="BH179" s="34"/>
      <c r="BI179" s="34"/>
      <c r="BJ179" s="34">
        <v>0</v>
      </c>
      <c r="BK179" s="34"/>
      <c r="BL179" s="34"/>
      <c r="CA179" s="21" t="s">
        <v>43</v>
      </c>
    </row>
    <row r="180" spans="1:79" s="4" customFormat="1" ht="12.75" customHeight="1" x14ac:dyDescent="0.2">
      <c r="A180" s="40">
        <v>2</v>
      </c>
      <c r="B180" s="41"/>
      <c r="C180" s="41"/>
      <c r="D180" s="22" t="s">
        <v>225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4"/>
      <c r="W180" s="37">
        <v>59.25</v>
      </c>
      <c r="X180" s="37"/>
      <c r="Y180" s="37"/>
      <c r="Z180" s="37">
        <v>59.25</v>
      </c>
      <c r="AA180" s="37"/>
      <c r="AB180" s="37"/>
      <c r="AC180" s="37">
        <v>0</v>
      </c>
      <c r="AD180" s="37"/>
      <c r="AE180" s="37"/>
      <c r="AF180" s="37">
        <v>0</v>
      </c>
      <c r="AG180" s="37"/>
      <c r="AH180" s="37"/>
      <c r="AI180" s="37">
        <v>59.25</v>
      </c>
      <c r="AJ180" s="37"/>
      <c r="AK180" s="37"/>
      <c r="AL180" s="37">
        <v>0</v>
      </c>
      <c r="AM180" s="37"/>
      <c r="AN180" s="37"/>
      <c r="AO180" s="37">
        <v>0</v>
      </c>
      <c r="AP180" s="37"/>
      <c r="AQ180" s="37"/>
      <c r="AR180" s="37">
        <v>0</v>
      </c>
      <c r="AS180" s="37"/>
      <c r="AT180" s="37"/>
      <c r="AU180" s="37">
        <v>61</v>
      </c>
      <c r="AV180" s="37"/>
      <c r="AW180" s="37"/>
      <c r="AX180" s="37">
        <v>0</v>
      </c>
      <c r="AY180" s="37"/>
      <c r="AZ180" s="37"/>
      <c r="BA180" s="37">
        <v>61</v>
      </c>
      <c r="BB180" s="37"/>
      <c r="BC180" s="37"/>
      <c r="BD180" s="37">
        <v>0</v>
      </c>
      <c r="BE180" s="37"/>
      <c r="BF180" s="37"/>
      <c r="BG180" s="37">
        <v>61</v>
      </c>
      <c r="BH180" s="37"/>
      <c r="BI180" s="37"/>
      <c r="BJ180" s="37">
        <v>0</v>
      </c>
      <c r="BK180" s="37"/>
      <c r="BL180" s="37"/>
    </row>
    <row r="181" spans="1:79" s="21" customFormat="1" ht="25.5" customHeight="1" x14ac:dyDescent="0.2">
      <c r="A181" s="35">
        <v>3</v>
      </c>
      <c r="B181" s="36"/>
      <c r="C181" s="36"/>
      <c r="D181" s="25" t="s">
        <v>226</v>
      </c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7"/>
      <c r="W181" s="34" t="s">
        <v>173</v>
      </c>
      <c r="X181" s="34"/>
      <c r="Y181" s="34"/>
      <c r="Z181" s="34" t="s">
        <v>173</v>
      </c>
      <c r="AA181" s="34"/>
      <c r="AB181" s="34"/>
      <c r="AC181" s="34"/>
      <c r="AD181" s="34"/>
      <c r="AE181" s="34"/>
      <c r="AF181" s="34"/>
      <c r="AG181" s="34"/>
      <c r="AH181" s="34"/>
      <c r="AI181" s="34" t="s">
        <v>173</v>
      </c>
      <c r="AJ181" s="34"/>
      <c r="AK181" s="34"/>
      <c r="AL181" s="34" t="s">
        <v>173</v>
      </c>
      <c r="AM181" s="34"/>
      <c r="AN181" s="34"/>
      <c r="AO181" s="34"/>
      <c r="AP181" s="34"/>
      <c r="AQ181" s="34"/>
      <c r="AR181" s="34"/>
      <c r="AS181" s="34"/>
      <c r="AT181" s="34"/>
      <c r="AU181" s="34" t="s">
        <v>173</v>
      </c>
      <c r="AV181" s="34"/>
      <c r="AW181" s="34"/>
      <c r="AX181" s="34"/>
      <c r="AY181" s="34"/>
      <c r="AZ181" s="34"/>
      <c r="BA181" s="34" t="s">
        <v>173</v>
      </c>
      <c r="BB181" s="34"/>
      <c r="BC181" s="34"/>
      <c r="BD181" s="34"/>
      <c r="BE181" s="34"/>
      <c r="BF181" s="34"/>
      <c r="BG181" s="34" t="s">
        <v>173</v>
      </c>
      <c r="BH181" s="34"/>
      <c r="BI181" s="34"/>
      <c r="BJ181" s="34"/>
      <c r="BK181" s="34"/>
      <c r="BL181" s="34"/>
    </row>
    <row r="182" spans="1:79" ht="14.25" customHeight="1" x14ac:dyDescent="0.2">
      <c r="A182" s="63" t="s">
        <v>153</v>
      </c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</row>
    <row r="183" spans="1:79" ht="14.25" customHeight="1" x14ac:dyDescent="0.2">
      <c r="A183" s="63" t="s">
        <v>260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</row>
    <row r="184" spans="1:79" ht="15" customHeight="1" x14ac:dyDescent="0.2">
      <c r="A184" s="67" t="s">
        <v>242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</row>
    <row r="185" spans="1:79" ht="15" customHeight="1" x14ac:dyDescent="0.2">
      <c r="A185" s="39" t="s">
        <v>6</v>
      </c>
      <c r="B185" s="39"/>
      <c r="C185" s="39"/>
      <c r="D185" s="39"/>
      <c r="E185" s="39"/>
      <c r="F185" s="39"/>
      <c r="G185" s="39" t="s">
        <v>126</v>
      </c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 t="s">
        <v>13</v>
      </c>
      <c r="U185" s="39"/>
      <c r="V185" s="39"/>
      <c r="W185" s="39"/>
      <c r="X185" s="39"/>
      <c r="Y185" s="39"/>
      <c r="Z185" s="39"/>
      <c r="AA185" s="76" t="s">
        <v>243</v>
      </c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90"/>
      <c r="AP185" s="76" t="s">
        <v>246</v>
      </c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8"/>
      <c r="BE185" s="76" t="s">
        <v>254</v>
      </c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8"/>
    </row>
    <row r="186" spans="1:79" ht="32.1" customHeight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 t="s">
        <v>4</v>
      </c>
      <c r="AB186" s="39"/>
      <c r="AC186" s="39"/>
      <c r="AD186" s="39"/>
      <c r="AE186" s="39"/>
      <c r="AF186" s="39" t="s">
        <v>3</v>
      </c>
      <c r="AG186" s="39"/>
      <c r="AH186" s="39"/>
      <c r="AI186" s="39"/>
      <c r="AJ186" s="39"/>
      <c r="AK186" s="39" t="s">
        <v>89</v>
      </c>
      <c r="AL186" s="39"/>
      <c r="AM186" s="39"/>
      <c r="AN186" s="39"/>
      <c r="AO186" s="39"/>
      <c r="AP186" s="39" t="s">
        <v>4</v>
      </c>
      <c r="AQ186" s="39"/>
      <c r="AR186" s="39"/>
      <c r="AS186" s="39"/>
      <c r="AT186" s="39"/>
      <c r="AU186" s="39" t="s">
        <v>3</v>
      </c>
      <c r="AV186" s="39"/>
      <c r="AW186" s="39"/>
      <c r="AX186" s="39"/>
      <c r="AY186" s="39"/>
      <c r="AZ186" s="39" t="s">
        <v>96</v>
      </c>
      <c r="BA186" s="39"/>
      <c r="BB186" s="39"/>
      <c r="BC186" s="39"/>
      <c r="BD186" s="39"/>
      <c r="BE186" s="39" t="s">
        <v>4</v>
      </c>
      <c r="BF186" s="39"/>
      <c r="BG186" s="39"/>
      <c r="BH186" s="39"/>
      <c r="BI186" s="39"/>
      <c r="BJ186" s="39" t="s">
        <v>3</v>
      </c>
      <c r="BK186" s="39"/>
      <c r="BL186" s="39"/>
      <c r="BM186" s="39"/>
      <c r="BN186" s="39"/>
      <c r="BO186" s="39" t="s">
        <v>127</v>
      </c>
      <c r="BP186" s="39"/>
      <c r="BQ186" s="39"/>
      <c r="BR186" s="39"/>
      <c r="BS186" s="39"/>
    </row>
    <row r="187" spans="1:79" ht="15" customHeight="1" x14ac:dyDescent="0.2">
      <c r="A187" s="39">
        <v>1</v>
      </c>
      <c r="B187" s="39"/>
      <c r="C187" s="39"/>
      <c r="D187" s="39"/>
      <c r="E187" s="39"/>
      <c r="F187" s="39"/>
      <c r="G187" s="39">
        <v>2</v>
      </c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>
        <v>3</v>
      </c>
      <c r="U187" s="39"/>
      <c r="V187" s="39"/>
      <c r="W187" s="39"/>
      <c r="X187" s="39"/>
      <c r="Y187" s="39"/>
      <c r="Z187" s="39"/>
      <c r="AA187" s="39">
        <v>4</v>
      </c>
      <c r="AB187" s="39"/>
      <c r="AC187" s="39"/>
      <c r="AD187" s="39"/>
      <c r="AE187" s="39"/>
      <c r="AF187" s="39">
        <v>5</v>
      </c>
      <c r="AG187" s="39"/>
      <c r="AH187" s="39"/>
      <c r="AI187" s="39"/>
      <c r="AJ187" s="39"/>
      <c r="AK187" s="39">
        <v>6</v>
      </c>
      <c r="AL187" s="39"/>
      <c r="AM187" s="39"/>
      <c r="AN187" s="39"/>
      <c r="AO187" s="39"/>
      <c r="AP187" s="39">
        <v>7</v>
      </c>
      <c r="AQ187" s="39"/>
      <c r="AR187" s="39"/>
      <c r="AS187" s="39"/>
      <c r="AT187" s="39"/>
      <c r="AU187" s="39">
        <v>8</v>
      </c>
      <c r="AV187" s="39"/>
      <c r="AW187" s="39"/>
      <c r="AX187" s="39"/>
      <c r="AY187" s="39"/>
      <c r="AZ187" s="39">
        <v>9</v>
      </c>
      <c r="BA187" s="39"/>
      <c r="BB187" s="39"/>
      <c r="BC187" s="39"/>
      <c r="BD187" s="39"/>
      <c r="BE187" s="39">
        <v>10</v>
      </c>
      <c r="BF187" s="39"/>
      <c r="BG187" s="39"/>
      <c r="BH187" s="39"/>
      <c r="BI187" s="39"/>
      <c r="BJ187" s="39">
        <v>11</v>
      </c>
      <c r="BK187" s="39"/>
      <c r="BL187" s="39"/>
      <c r="BM187" s="39"/>
      <c r="BN187" s="39"/>
      <c r="BO187" s="39">
        <v>12</v>
      </c>
      <c r="BP187" s="39"/>
      <c r="BQ187" s="39"/>
      <c r="BR187" s="39"/>
      <c r="BS187" s="39"/>
    </row>
    <row r="188" spans="1:79" s="1" customFormat="1" ht="15" hidden="1" customHeight="1" x14ac:dyDescent="0.2">
      <c r="A188" s="66" t="s">
        <v>69</v>
      </c>
      <c r="B188" s="66"/>
      <c r="C188" s="66"/>
      <c r="D188" s="66"/>
      <c r="E188" s="66"/>
      <c r="F188" s="66"/>
      <c r="G188" s="65" t="s">
        <v>57</v>
      </c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 t="s">
        <v>79</v>
      </c>
      <c r="U188" s="65"/>
      <c r="V188" s="65"/>
      <c r="W188" s="65"/>
      <c r="X188" s="65"/>
      <c r="Y188" s="65"/>
      <c r="Z188" s="65"/>
      <c r="AA188" s="64" t="s">
        <v>65</v>
      </c>
      <c r="AB188" s="64"/>
      <c r="AC188" s="64"/>
      <c r="AD188" s="64"/>
      <c r="AE188" s="64"/>
      <c r="AF188" s="64" t="s">
        <v>66</v>
      </c>
      <c r="AG188" s="64"/>
      <c r="AH188" s="64"/>
      <c r="AI188" s="64"/>
      <c r="AJ188" s="64"/>
      <c r="AK188" s="87" t="s">
        <v>122</v>
      </c>
      <c r="AL188" s="87"/>
      <c r="AM188" s="87"/>
      <c r="AN188" s="87"/>
      <c r="AO188" s="87"/>
      <c r="AP188" s="64" t="s">
        <v>67</v>
      </c>
      <c r="AQ188" s="64"/>
      <c r="AR188" s="64"/>
      <c r="AS188" s="64"/>
      <c r="AT188" s="64"/>
      <c r="AU188" s="64" t="s">
        <v>68</v>
      </c>
      <c r="AV188" s="64"/>
      <c r="AW188" s="64"/>
      <c r="AX188" s="64"/>
      <c r="AY188" s="64"/>
      <c r="AZ188" s="87" t="s">
        <v>122</v>
      </c>
      <c r="BA188" s="87"/>
      <c r="BB188" s="87"/>
      <c r="BC188" s="87"/>
      <c r="BD188" s="87"/>
      <c r="BE188" s="64" t="s">
        <v>58</v>
      </c>
      <c r="BF188" s="64"/>
      <c r="BG188" s="64"/>
      <c r="BH188" s="64"/>
      <c r="BI188" s="64"/>
      <c r="BJ188" s="64" t="s">
        <v>59</v>
      </c>
      <c r="BK188" s="64"/>
      <c r="BL188" s="64"/>
      <c r="BM188" s="64"/>
      <c r="BN188" s="64"/>
      <c r="BO188" s="87" t="s">
        <v>122</v>
      </c>
      <c r="BP188" s="87"/>
      <c r="BQ188" s="87"/>
      <c r="BR188" s="87"/>
      <c r="BS188" s="87"/>
      <c r="CA188" s="1" t="s">
        <v>44</v>
      </c>
    </row>
    <row r="189" spans="1:79" s="21" customFormat="1" ht="38.25" customHeight="1" x14ac:dyDescent="0.2">
      <c r="A189" s="31">
        <v>1</v>
      </c>
      <c r="B189" s="31"/>
      <c r="C189" s="31"/>
      <c r="D189" s="31"/>
      <c r="E189" s="31"/>
      <c r="F189" s="31"/>
      <c r="G189" s="25" t="s">
        <v>227</v>
      </c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7"/>
      <c r="T189" s="88" t="s">
        <v>228</v>
      </c>
      <c r="U189" s="88"/>
      <c r="V189" s="88"/>
      <c r="W189" s="88"/>
      <c r="X189" s="88"/>
      <c r="Y189" s="88"/>
      <c r="Z189" s="88"/>
      <c r="AA189" s="30">
        <v>17703</v>
      </c>
      <c r="AB189" s="30"/>
      <c r="AC189" s="30"/>
      <c r="AD189" s="30"/>
      <c r="AE189" s="30"/>
      <c r="AF189" s="30">
        <v>0</v>
      </c>
      <c r="AG189" s="30"/>
      <c r="AH189" s="30"/>
      <c r="AI189" s="30"/>
      <c r="AJ189" s="30"/>
      <c r="AK189" s="30">
        <f>IF(ISNUMBER(AA189),AA189,0)+IF(ISNUMBER(AF189),AF189,0)</f>
        <v>17703</v>
      </c>
      <c r="AL189" s="30"/>
      <c r="AM189" s="30"/>
      <c r="AN189" s="30"/>
      <c r="AO189" s="30"/>
      <c r="AP189" s="30">
        <v>0</v>
      </c>
      <c r="AQ189" s="30"/>
      <c r="AR189" s="30"/>
      <c r="AS189" s="30"/>
      <c r="AT189" s="30"/>
      <c r="AU189" s="30">
        <v>0</v>
      </c>
      <c r="AV189" s="30"/>
      <c r="AW189" s="30"/>
      <c r="AX189" s="30"/>
      <c r="AY189" s="30"/>
      <c r="AZ189" s="30">
        <f>IF(ISNUMBER(AP189),AP189,0)+IF(ISNUMBER(AU189),AU189,0)</f>
        <v>0</v>
      </c>
      <c r="BA189" s="30"/>
      <c r="BB189" s="30"/>
      <c r="BC189" s="30"/>
      <c r="BD189" s="30"/>
      <c r="BE189" s="30">
        <v>0</v>
      </c>
      <c r="BF189" s="30"/>
      <c r="BG189" s="30"/>
      <c r="BH189" s="30"/>
      <c r="BI189" s="30"/>
      <c r="BJ189" s="30">
        <v>0</v>
      </c>
      <c r="BK189" s="30"/>
      <c r="BL189" s="30"/>
      <c r="BM189" s="30"/>
      <c r="BN189" s="30"/>
      <c r="BO189" s="30">
        <f>IF(ISNUMBER(BE189),BE189,0)+IF(ISNUMBER(BJ189),BJ189,0)</f>
        <v>0</v>
      </c>
      <c r="BP189" s="30"/>
      <c r="BQ189" s="30"/>
      <c r="BR189" s="30"/>
      <c r="BS189" s="30"/>
      <c r="CA189" s="21" t="s">
        <v>45</v>
      </c>
    </row>
    <row r="190" spans="1:79" s="4" customFormat="1" ht="12.75" customHeight="1" x14ac:dyDescent="0.2">
      <c r="A190" s="28"/>
      <c r="B190" s="28"/>
      <c r="C190" s="28"/>
      <c r="D190" s="28"/>
      <c r="E190" s="28"/>
      <c r="F190" s="28"/>
      <c r="G190" s="22" t="s">
        <v>147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4"/>
      <c r="T190" s="33"/>
      <c r="U190" s="33"/>
      <c r="V190" s="33"/>
      <c r="W190" s="33"/>
      <c r="X190" s="33"/>
      <c r="Y190" s="33"/>
      <c r="Z190" s="33"/>
      <c r="AA190" s="29">
        <v>17703</v>
      </c>
      <c r="AB190" s="29"/>
      <c r="AC190" s="29"/>
      <c r="AD190" s="29"/>
      <c r="AE190" s="29"/>
      <c r="AF190" s="29">
        <v>0</v>
      </c>
      <c r="AG190" s="29"/>
      <c r="AH190" s="29"/>
      <c r="AI190" s="29"/>
      <c r="AJ190" s="29"/>
      <c r="AK190" s="29">
        <f>IF(ISNUMBER(AA190),AA190,0)+IF(ISNUMBER(AF190),AF190,0)</f>
        <v>17703</v>
      </c>
      <c r="AL190" s="29"/>
      <c r="AM190" s="29"/>
      <c r="AN190" s="29"/>
      <c r="AO190" s="29"/>
      <c r="AP190" s="29">
        <v>0</v>
      </c>
      <c r="AQ190" s="29"/>
      <c r="AR190" s="29"/>
      <c r="AS190" s="29"/>
      <c r="AT190" s="29"/>
      <c r="AU190" s="29">
        <v>0</v>
      </c>
      <c r="AV190" s="29"/>
      <c r="AW190" s="29"/>
      <c r="AX190" s="29"/>
      <c r="AY190" s="29"/>
      <c r="AZ190" s="29">
        <f>IF(ISNUMBER(AP190),AP190,0)+IF(ISNUMBER(AU190),AU190,0)</f>
        <v>0</v>
      </c>
      <c r="BA190" s="29"/>
      <c r="BB190" s="29"/>
      <c r="BC190" s="29"/>
      <c r="BD190" s="29"/>
      <c r="BE190" s="29">
        <v>0</v>
      </c>
      <c r="BF190" s="29"/>
      <c r="BG190" s="29"/>
      <c r="BH190" s="29"/>
      <c r="BI190" s="29"/>
      <c r="BJ190" s="29">
        <v>0</v>
      </c>
      <c r="BK190" s="29"/>
      <c r="BL190" s="29"/>
      <c r="BM190" s="29"/>
      <c r="BN190" s="29"/>
      <c r="BO190" s="29">
        <f>IF(ISNUMBER(BE190),BE190,0)+IF(ISNUMBER(BJ190),BJ190,0)</f>
        <v>0</v>
      </c>
      <c r="BP190" s="29"/>
      <c r="BQ190" s="29"/>
      <c r="BR190" s="29"/>
      <c r="BS190" s="29"/>
    </row>
    <row r="192" spans="1:79" ht="13.5" customHeight="1" x14ac:dyDescent="0.2">
      <c r="A192" s="63" t="s">
        <v>275</v>
      </c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</row>
    <row r="193" spans="1:79" ht="15" customHeight="1" x14ac:dyDescent="0.2">
      <c r="A193" s="79" t="s">
        <v>242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</row>
    <row r="194" spans="1:79" ht="15" customHeight="1" x14ac:dyDescent="0.2">
      <c r="A194" s="39" t="s">
        <v>6</v>
      </c>
      <c r="B194" s="39"/>
      <c r="C194" s="39"/>
      <c r="D194" s="39"/>
      <c r="E194" s="39"/>
      <c r="F194" s="39"/>
      <c r="G194" s="39" t="s">
        <v>126</v>
      </c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 t="s">
        <v>13</v>
      </c>
      <c r="U194" s="39"/>
      <c r="V194" s="39"/>
      <c r="W194" s="39"/>
      <c r="X194" s="39"/>
      <c r="Y194" s="39"/>
      <c r="Z194" s="39"/>
      <c r="AA194" s="76" t="s">
        <v>264</v>
      </c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90"/>
      <c r="AP194" s="76" t="s">
        <v>269</v>
      </c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8"/>
    </row>
    <row r="195" spans="1:79" ht="32.1" customHeight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 t="s">
        <v>4</v>
      </c>
      <c r="AB195" s="39"/>
      <c r="AC195" s="39"/>
      <c r="AD195" s="39"/>
      <c r="AE195" s="39"/>
      <c r="AF195" s="39" t="s">
        <v>3</v>
      </c>
      <c r="AG195" s="39"/>
      <c r="AH195" s="39"/>
      <c r="AI195" s="39"/>
      <c r="AJ195" s="39"/>
      <c r="AK195" s="39" t="s">
        <v>89</v>
      </c>
      <c r="AL195" s="39"/>
      <c r="AM195" s="39"/>
      <c r="AN195" s="39"/>
      <c r="AO195" s="39"/>
      <c r="AP195" s="39" t="s">
        <v>4</v>
      </c>
      <c r="AQ195" s="39"/>
      <c r="AR195" s="39"/>
      <c r="AS195" s="39"/>
      <c r="AT195" s="39"/>
      <c r="AU195" s="39" t="s">
        <v>3</v>
      </c>
      <c r="AV195" s="39"/>
      <c r="AW195" s="39"/>
      <c r="AX195" s="39"/>
      <c r="AY195" s="39"/>
      <c r="AZ195" s="39" t="s">
        <v>96</v>
      </c>
      <c r="BA195" s="39"/>
      <c r="BB195" s="39"/>
      <c r="BC195" s="39"/>
      <c r="BD195" s="39"/>
    </row>
    <row r="196" spans="1:79" ht="15" customHeight="1" x14ac:dyDescent="0.2">
      <c r="A196" s="39">
        <v>1</v>
      </c>
      <c r="B196" s="39"/>
      <c r="C196" s="39"/>
      <c r="D196" s="39"/>
      <c r="E196" s="39"/>
      <c r="F196" s="39"/>
      <c r="G196" s="39">
        <v>2</v>
      </c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>
        <v>3</v>
      </c>
      <c r="U196" s="39"/>
      <c r="V196" s="39"/>
      <c r="W196" s="39"/>
      <c r="X196" s="39"/>
      <c r="Y196" s="39"/>
      <c r="Z196" s="39"/>
      <c r="AA196" s="39">
        <v>4</v>
      </c>
      <c r="AB196" s="39"/>
      <c r="AC196" s="39"/>
      <c r="AD196" s="39"/>
      <c r="AE196" s="39"/>
      <c r="AF196" s="39">
        <v>5</v>
      </c>
      <c r="AG196" s="39"/>
      <c r="AH196" s="39"/>
      <c r="AI196" s="39"/>
      <c r="AJ196" s="39"/>
      <c r="AK196" s="39">
        <v>6</v>
      </c>
      <c r="AL196" s="39"/>
      <c r="AM196" s="39"/>
      <c r="AN196" s="39"/>
      <c r="AO196" s="39"/>
      <c r="AP196" s="39">
        <v>7</v>
      </c>
      <c r="AQ196" s="39"/>
      <c r="AR196" s="39"/>
      <c r="AS196" s="39"/>
      <c r="AT196" s="39"/>
      <c r="AU196" s="39">
        <v>8</v>
      </c>
      <c r="AV196" s="39"/>
      <c r="AW196" s="39"/>
      <c r="AX196" s="39"/>
      <c r="AY196" s="39"/>
      <c r="AZ196" s="39">
        <v>9</v>
      </c>
      <c r="BA196" s="39"/>
      <c r="BB196" s="39"/>
      <c r="BC196" s="39"/>
      <c r="BD196" s="39"/>
    </row>
    <row r="197" spans="1:79" s="1" customFormat="1" ht="12" hidden="1" customHeight="1" x14ac:dyDescent="0.2">
      <c r="A197" s="66" t="s">
        <v>69</v>
      </c>
      <c r="B197" s="66"/>
      <c r="C197" s="66"/>
      <c r="D197" s="66"/>
      <c r="E197" s="66"/>
      <c r="F197" s="66"/>
      <c r="G197" s="65" t="s">
        <v>57</v>
      </c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 t="s">
        <v>79</v>
      </c>
      <c r="U197" s="65"/>
      <c r="V197" s="65"/>
      <c r="W197" s="65"/>
      <c r="X197" s="65"/>
      <c r="Y197" s="65"/>
      <c r="Z197" s="65"/>
      <c r="AA197" s="64" t="s">
        <v>60</v>
      </c>
      <c r="AB197" s="64"/>
      <c r="AC197" s="64"/>
      <c r="AD197" s="64"/>
      <c r="AE197" s="64"/>
      <c r="AF197" s="64" t="s">
        <v>61</v>
      </c>
      <c r="AG197" s="64"/>
      <c r="AH197" s="64"/>
      <c r="AI197" s="64"/>
      <c r="AJ197" s="64"/>
      <c r="AK197" s="87" t="s">
        <v>122</v>
      </c>
      <c r="AL197" s="87"/>
      <c r="AM197" s="87"/>
      <c r="AN197" s="87"/>
      <c r="AO197" s="87"/>
      <c r="AP197" s="64" t="s">
        <v>62</v>
      </c>
      <c r="AQ197" s="64"/>
      <c r="AR197" s="64"/>
      <c r="AS197" s="64"/>
      <c r="AT197" s="64"/>
      <c r="AU197" s="64" t="s">
        <v>63</v>
      </c>
      <c r="AV197" s="64"/>
      <c r="AW197" s="64"/>
      <c r="AX197" s="64"/>
      <c r="AY197" s="64"/>
      <c r="AZ197" s="87" t="s">
        <v>122</v>
      </c>
      <c r="BA197" s="87"/>
      <c r="BB197" s="87"/>
      <c r="BC197" s="87"/>
      <c r="BD197" s="87"/>
      <c r="CA197" s="1" t="s">
        <v>46</v>
      </c>
    </row>
    <row r="198" spans="1:79" s="21" customFormat="1" ht="38.25" customHeight="1" x14ac:dyDescent="0.2">
      <c r="A198" s="31">
        <v>1</v>
      </c>
      <c r="B198" s="31"/>
      <c r="C198" s="31"/>
      <c r="D198" s="31"/>
      <c r="E198" s="31"/>
      <c r="F198" s="31"/>
      <c r="G198" s="25" t="s">
        <v>227</v>
      </c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7"/>
      <c r="T198" s="88" t="s">
        <v>228</v>
      </c>
      <c r="U198" s="88"/>
      <c r="V198" s="88"/>
      <c r="W198" s="88"/>
      <c r="X198" s="88"/>
      <c r="Y198" s="88"/>
      <c r="Z198" s="88"/>
      <c r="AA198" s="30">
        <v>0</v>
      </c>
      <c r="AB198" s="30"/>
      <c r="AC198" s="30"/>
      <c r="AD198" s="30"/>
      <c r="AE198" s="30"/>
      <c r="AF198" s="30">
        <v>0</v>
      </c>
      <c r="AG198" s="30"/>
      <c r="AH198" s="30"/>
      <c r="AI198" s="30"/>
      <c r="AJ198" s="30"/>
      <c r="AK198" s="30">
        <f>IF(ISNUMBER(AA198),AA198,0)+IF(ISNUMBER(AF198),AF198,0)</f>
        <v>0</v>
      </c>
      <c r="AL198" s="30"/>
      <c r="AM198" s="30"/>
      <c r="AN198" s="30"/>
      <c r="AO198" s="30"/>
      <c r="AP198" s="30">
        <v>0</v>
      </c>
      <c r="AQ198" s="30"/>
      <c r="AR198" s="30"/>
      <c r="AS198" s="30"/>
      <c r="AT198" s="30"/>
      <c r="AU198" s="30">
        <v>0</v>
      </c>
      <c r="AV198" s="30"/>
      <c r="AW198" s="30"/>
      <c r="AX198" s="30"/>
      <c r="AY198" s="30"/>
      <c r="AZ198" s="30">
        <f>IF(ISNUMBER(AP198),AP198,0)+IF(ISNUMBER(AU198),AU198,0)</f>
        <v>0</v>
      </c>
      <c r="BA198" s="30"/>
      <c r="BB198" s="30"/>
      <c r="BC198" s="30"/>
      <c r="BD198" s="30"/>
      <c r="CA198" s="21" t="s">
        <v>47</v>
      </c>
    </row>
    <row r="199" spans="1:79" s="4" customFormat="1" x14ac:dyDescent="0.2">
      <c r="A199" s="28"/>
      <c r="B199" s="28"/>
      <c r="C199" s="28"/>
      <c r="D199" s="28"/>
      <c r="E199" s="28"/>
      <c r="F199" s="28"/>
      <c r="G199" s="22" t="s">
        <v>147</v>
      </c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4"/>
      <c r="T199" s="33"/>
      <c r="U199" s="33"/>
      <c r="V199" s="33"/>
      <c r="W199" s="33"/>
      <c r="X199" s="33"/>
      <c r="Y199" s="33"/>
      <c r="Z199" s="33"/>
      <c r="AA199" s="29">
        <v>0</v>
      </c>
      <c r="AB199" s="29"/>
      <c r="AC199" s="29"/>
      <c r="AD199" s="29"/>
      <c r="AE199" s="29"/>
      <c r="AF199" s="29">
        <v>0</v>
      </c>
      <c r="AG199" s="29"/>
      <c r="AH199" s="29"/>
      <c r="AI199" s="29"/>
      <c r="AJ199" s="29"/>
      <c r="AK199" s="29">
        <f>IF(ISNUMBER(AA199),AA199,0)+IF(ISNUMBER(AF199),AF199,0)</f>
        <v>0</v>
      </c>
      <c r="AL199" s="29"/>
      <c r="AM199" s="29"/>
      <c r="AN199" s="29"/>
      <c r="AO199" s="29"/>
      <c r="AP199" s="29">
        <v>0</v>
      </c>
      <c r="AQ199" s="29"/>
      <c r="AR199" s="29"/>
      <c r="AS199" s="29"/>
      <c r="AT199" s="29"/>
      <c r="AU199" s="29">
        <v>0</v>
      </c>
      <c r="AV199" s="29"/>
      <c r="AW199" s="29"/>
      <c r="AX199" s="29"/>
      <c r="AY199" s="29"/>
      <c r="AZ199" s="29">
        <f>IF(ISNUMBER(AP199),AP199,0)+IF(ISNUMBER(AU199),AU199,0)</f>
        <v>0</v>
      </c>
      <c r="BA199" s="29"/>
      <c r="BB199" s="29"/>
      <c r="BC199" s="29"/>
      <c r="BD199" s="29"/>
    </row>
    <row r="200" spans="1:79" ht="14.25" customHeight="1" x14ac:dyDescent="0.2">
      <c r="A200" s="63" t="s">
        <v>276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</row>
    <row r="201" spans="1:79" ht="15" customHeight="1" x14ac:dyDescent="0.2">
      <c r="A201" s="79" t="s">
        <v>242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</row>
    <row r="202" spans="1:79" ht="23.1" customHeight="1" x14ac:dyDescent="0.2">
      <c r="A202" s="39" t="s">
        <v>128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81" t="s">
        <v>129</v>
      </c>
      <c r="O202" s="82"/>
      <c r="P202" s="82"/>
      <c r="Q202" s="82"/>
      <c r="R202" s="82"/>
      <c r="S202" s="82"/>
      <c r="T202" s="82"/>
      <c r="U202" s="83"/>
      <c r="V202" s="81" t="s">
        <v>130</v>
      </c>
      <c r="W202" s="82"/>
      <c r="X202" s="82"/>
      <c r="Y202" s="82"/>
      <c r="Z202" s="83"/>
      <c r="AA202" s="39" t="s">
        <v>243</v>
      </c>
      <c r="AB202" s="39"/>
      <c r="AC202" s="39"/>
      <c r="AD202" s="39"/>
      <c r="AE202" s="39"/>
      <c r="AF202" s="39"/>
      <c r="AG202" s="39"/>
      <c r="AH202" s="39"/>
      <c r="AI202" s="39"/>
      <c r="AJ202" s="39" t="s">
        <v>246</v>
      </c>
      <c r="AK202" s="39"/>
      <c r="AL202" s="39"/>
      <c r="AM202" s="39"/>
      <c r="AN202" s="39"/>
      <c r="AO202" s="39"/>
      <c r="AP202" s="39"/>
      <c r="AQ202" s="39"/>
      <c r="AR202" s="39"/>
      <c r="AS202" s="39" t="s">
        <v>254</v>
      </c>
      <c r="AT202" s="39"/>
      <c r="AU202" s="39"/>
      <c r="AV202" s="39"/>
      <c r="AW202" s="39"/>
      <c r="AX202" s="39"/>
      <c r="AY202" s="39"/>
      <c r="AZ202" s="39"/>
      <c r="BA202" s="39"/>
      <c r="BB202" s="39" t="s">
        <v>264</v>
      </c>
      <c r="BC202" s="39"/>
      <c r="BD202" s="39"/>
      <c r="BE202" s="39"/>
      <c r="BF202" s="39"/>
      <c r="BG202" s="39"/>
      <c r="BH202" s="39"/>
      <c r="BI202" s="39"/>
      <c r="BJ202" s="39"/>
      <c r="BK202" s="39" t="s">
        <v>269</v>
      </c>
      <c r="BL202" s="39"/>
      <c r="BM202" s="39"/>
      <c r="BN202" s="39"/>
      <c r="BO202" s="39"/>
      <c r="BP202" s="39"/>
      <c r="BQ202" s="39"/>
      <c r="BR202" s="39"/>
      <c r="BS202" s="39"/>
    </row>
    <row r="203" spans="1:79" ht="95.25" customHeight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84"/>
      <c r="O203" s="85"/>
      <c r="P203" s="85"/>
      <c r="Q203" s="85"/>
      <c r="R203" s="85"/>
      <c r="S203" s="85"/>
      <c r="T203" s="85"/>
      <c r="U203" s="86"/>
      <c r="V203" s="84"/>
      <c r="W203" s="85"/>
      <c r="X203" s="85"/>
      <c r="Y203" s="85"/>
      <c r="Z203" s="86"/>
      <c r="AA203" s="68" t="s">
        <v>133</v>
      </c>
      <c r="AB203" s="68"/>
      <c r="AC203" s="68"/>
      <c r="AD203" s="68"/>
      <c r="AE203" s="68"/>
      <c r="AF203" s="68" t="s">
        <v>134</v>
      </c>
      <c r="AG203" s="68"/>
      <c r="AH203" s="68"/>
      <c r="AI203" s="68"/>
      <c r="AJ203" s="68" t="s">
        <v>133</v>
      </c>
      <c r="AK203" s="68"/>
      <c r="AL203" s="68"/>
      <c r="AM203" s="68"/>
      <c r="AN203" s="68"/>
      <c r="AO203" s="68" t="s">
        <v>134</v>
      </c>
      <c r="AP203" s="68"/>
      <c r="AQ203" s="68"/>
      <c r="AR203" s="68"/>
      <c r="AS203" s="68" t="s">
        <v>133</v>
      </c>
      <c r="AT203" s="68"/>
      <c r="AU203" s="68"/>
      <c r="AV203" s="68"/>
      <c r="AW203" s="68"/>
      <c r="AX203" s="68" t="s">
        <v>134</v>
      </c>
      <c r="AY203" s="68"/>
      <c r="AZ203" s="68"/>
      <c r="BA203" s="68"/>
      <c r="BB203" s="68" t="s">
        <v>133</v>
      </c>
      <c r="BC203" s="68"/>
      <c r="BD203" s="68"/>
      <c r="BE203" s="68"/>
      <c r="BF203" s="68"/>
      <c r="BG203" s="68" t="s">
        <v>134</v>
      </c>
      <c r="BH203" s="68"/>
      <c r="BI203" s="68"/>
      <c r="BJ203" s="68"/>
      <c r="BK203" s="68" t="s">
        <v>133</v>
      </c>
      <c r="BL203" s="68"/>
      <c r="BM203" s="68"/>
      <c r="BN203" s="68"/>
      <c r="BO203" s="68"/>
      <c r="BP203" s="68" t="s">
        <v>134</v>
      </c>
      <c r="BQ203" s="68"/>
      <c r="BR203" s="68"/>
      <c r="BS203" s="68"/>
    </row>
    <row r="204" spans="1:79" ht="15" customHeight="1" x14ac:dyDescent="0.2">
      <c r="A204" s="39">
        <v>1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76">
        <v>2</v>
      </c>
      <c r="O204" s="77"/>
      <c r="P204" s="77"/>
      <c r="Q204" s="77"/>
      <c r="R204" s="77"/>
      <c r="S204" s="77"/>
      <c r="T204" s="77"/>
      <c r="U204" s="78"/>
      <c r="V204" s="39">
        <v>3</v>
      </c>
      <c r="W204" s="39"/>
      <c r="X204" s="39"/>
      <c r="Y204" s="39"/>
      <c r="Z204" s="39"/>
      <c r="AA204" s="39">
        <v>4</v>
      </c>
      <c r="AB204" s="39"/>
      <c r="AC204" s="39"/>
      <c r="AD204" s="39"/>
      <c r="AE204" s="39"/>
      <c r="AF204" s="39">
        <v>5</v>
      </c>
      <c r="AG204" s="39"/>
      <c r="AH204" s="39"/>
      <c r="AI204" s="39"/>
      <c r="AJ204" s="39">
        <v>6</v>
      </c>
      <c r="AK204" s="39"/>
      <c r="AL204" s="39"/>
      <c r="AM204" s="39"/>
      <c r="AN204" s="39"/>
      <c r="AO204" s="39">
        <v>7</v>
      </c>
      <c r="AP204" s="39"/>
      <c r="AQ204" s="39"/>
      <c r="AR204" s="39"/>
      <c r="AS204" s="39">
        <v>8</v>
      </c>
      <c r="AT204" s="39"/>
      <c r="AU204" s="39"/>
      <c r="AV204" s="39"/>
      <c r="AW204" s="39"/>
      <c r="AX204" s="39">
        <v>9</v>
      </c>
      <c r="AY204" s="39"/>
      <c r="AZ204" s="39"/>
      <c r="BA204" s="39"/>
      <c r="BB204" s="39">
        <v>10</v>
      </c>
      <c r="BC204" s="39"/>
      <c r="BD204" s="39"/>
      <c r="BE204" s="39"/>
      <c r="BF204" s="39"/>
      <c r="BG204" s="39">
        <v>11</v>
      </c>
      <c r="BH204" s="39"/>
      <c r="BI204" s="39"/>
      <c r="BJ204" s="39"/>
      <c r="BK204" s="39">
        <v>12</v>
      </c>
      <c r="BL204" s="39"/>
      <c r="BM204" s="39"/>
      <c r="BN204" s="39"/>
      <c r="BO204" s="39"/>
      <c r="BP204" s="39">
        <v>13</v>
      </c>
      <c r="BQ204" s="39"/>
      <c r="BR204" s="39"/>
      <c r="BS204" s="39"/>
    </row>
    <row r="205" spans="1:79" s="1" customFormat="1" ht="12" hidden="1" customHeight="1" x14ac:dyDescent="0.2">
      <c r="A205" s="65" t="s">
        <v>146</v>
      </c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6" t="s">
        <v>131</v>
      </c>
      <c r="O205" s="66"/>
      <c r="P205" s="66"/>
      <c r="Q205" s="66"/>
      <c r="R205" s="66"/>
      <c r="S205" s="66"/>
      <c r="T205" s="66"/>
      <c r="U205" s="66"/>
      <c r="V205" s="66" t="s">
        <v>132</v>
      </c>
      <c r="W205" s="66"/>
      <c r="X205" s="66"/>
      <c r="Y205" s="66"/>
      <c r="Z205" s="66"/>
      <c r="AA205" s="64" t="s">
        <v>65</v>
      </c>
      <c r="AB205" s="64"/>
      <c r="AC205" s="64"/>
      <c r="AD205" s="64"/>
      <c r="AE205" s="64"/>
      <c r="AF205" s="64" t="s">
        <v>66</v>
      </c>
      <c r="AG205" s="64"/>
      <c r="AH205" s="64"/>
      <c r="AI205" s="64"/>
      <c r="AJ205" s="64" t="s">
        <v>67</v>
      </c>
      <c r="AK205" s="64"/>
      <c r="AL205" s="64"/>
      <c r="AM205" s="64"/>
      <c r="AN205" s="64"/>
      <c r="AO205" s="64" t="s">
        <v>68</v>
      </c>
      <c r="AP205" s="64"/>
      <c r="AQ205" s="64"/>
      <c r="AR205" s="64"/>
      <c r="AS205" s="64" t="s">
        <v>58</v>
      </c>
      <c r="AT205" s="64"/>
      <c r="AU205" s="64"/>
      <c r="AV205" s="64"/>
      <c r="AW205" s="64"/>
      <c r="AX205" s="64" t="s">
        <v>59</v>
      </c>
      <c r="AY205" s="64"/>
      <c r="AZ205" s="64"/>
      <c r="BA205" s="64"/>
      <c r="BB205" s="64" t="s">
        <v>60</v>
      </c>
      <c r="BC205" s="64"/>
      <c r="BD205" s="64"/>
      <c r="BE205" s="64"/>
      <c r="BF205" s="64"/>
      <c r="BG205" s="64" t="s">
        <v>61</v>
      </c>
      <c r="BH205" s="64"/>
      <c r="BI205" s="64"/>
      <c r="BJ205" s="64"/>
      <c r="BK205" s="64" t="s">
        <v>62</v>
      </c>
      <c r="BL205" s="64"/>
      <c r="BM205" s="64"/>
      <c r="BN205" s="64"/>
      <c r="BO205" s="64"/>
      <c r="BP205" s="64" t="s">
        <v>63</v>
      </c>
      <c r="BQ205" s="64"/>
      <c r="BR205" s="64"/>
      <c r="BS205" s="64"/>
      <c r="CA205" s="1" t="s">
        <v>48</v>
      </c>
    </row>
    <row r="206" spans="1:79" s="4" customFormat="1" ht="12.75" customHeight="1" x14ac:dyDescent="0.2">
      <c r="A206" s="75" t="s">
        <v>147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40"/>
      <c r="O206" s="41"/>
      <c r="P206" s="41"/>
      <c r="Q206" s="41"/>
      <c r="R206" s="41"/>
      <c r="S206" s="41"/>
      <c r="T206" s="41"/>
      <c r="U206" s="52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0"/>
      <c r="BQ206" s="71"/>
      <c r="BR206" s="71"/>
      <c r="BS206" s="72"/>
      <c r="CA206" s="4" t="s">
        <v>49</v>
      </c>
    </row>
    <row r="209" spans="1:79" ht="35.25" customHeight="1" x14ac:dyDescent="0.2">
      <c r="A209" s="63" t="s">
        <v>277</v>
      </c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</row>
    <row r="210" spans="1:79" ht="15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</row>
    <row r="211" spans="1:79" ht="28.5" customHeight="1" x14ac:dyDescent="0.2">
      <c r="A211" s="73" t="s">
        <v>261</v>
      </c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3"/>
      <c r="BG211" s="73"/>
      <c r="BH211" s="73"/>
      <c r="BI211" s="73"/>
      <c r="BJ211" s="73"/>
      <c r="BK211" s="73"/>
      <c r="BL211" s="73"/>
    </row>
    <row r="212" spans="1:79" ht="14.25" customHeight="1" x14ac:dyDescent="0.2">
      <c r="A212" s="63" t="s">
        <v>244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</row>
    <row r="213" spans="1:79" ht="15" customHeight="1" x14ac:dyDescent="0.2">
      <c r="A213" s="67" t="s">
        <v>242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79" ht="42.95" customHeight="1" x14ac:dyDescent="0.2">
      <c r="A214" s="68" t="s">
        <v>135</v>
      </c>
      <c r="B214" s="68"/>
      <c r="C214" s="68"/>
      <c r="D214" s="68"/>
      <c r="E214" s="68"/>
      <c r="F214" s="68"/>
      <c r="G214" s="39" t="s">
        <v>19</v>
      </c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 t="s">
        <v>15</v>
      </c>
      <c r="U214" s="39"/>
      <c r="V214" s="39"/>
      <c r="W214" s="39"/>
      <c r="X214" s="39"/>
      <c r="Y214" s="39"/>
      <c r="Z214" s="39" t="s">
        <v>14</v>
      </c>
      <c r="AA214" s="39"/>
      <c r="AB214" s="39"/>
      <c r="AC214" s="39"/>
      <c r="AD214" s="39"/>
      <c r="AE214" s="39" t="s">
        <v>136</v>
      </c>
      <c r="AF214" s="39"/>
      <c r="AG214" s="39"/>
      <c r="AH214" s="39"/>
      <c r="AI214" s="39"/>
      <c r="AJ214" s="39"/>
      <c r="AK214" s="39" t="s">
        <v>137</v>
      </c>
      <c r="AL214" s="39"/>
      <c r="AM214" s="39"/>
      <c r="AN214" s="39"/>
      <c r="AO214" s="39"/>
      <c r="AP214" s="39"/>
      <c r="AQ214" s="39" t="s">
        <v>138</v>
      </c>
      <c r="AR214" s="39"/>
      <c r="AS214" s="39"/>
      <c r="AT214" s="39"/>
      <c r="AU214" s="39"/>
      <c r="AV214" s="39"/>
      <c r="AW214" s="39" t="s">
        <v>98</v>
      </c>
      <c r="AX214" s="39"/>
      <c r="AY214" s="39"/>
      <c r="AZ214" s="39"/>
      <c r="BA214" s="39"/>
      <c r="BB214" s="39"/>
      <c r="BC214" s="39"/>
      <c r="BD214" s="39"/>
      <c r="BE214" s="39"/>
      <c r="BF214" s="39"/>
      <c r="BG214" s="39" t="s">
        <v>139</v>
      </c>
      <c r="BH214" s="39"/>
      <c r="BI214" s="39"/>
      <c r="BJ214" s="39"/>
      <c r="BK214" s="39"/>
      <c r="BL214" s="39"/>
    </row>
    <row r="215" spans="1:79" ht="39.950000000000003" customHeight="1" x14ac:dyDescent="0.2">
      <c r="A215" s="68"/>
      <c r="B215" s="68"/>
      <c r="C215" s="68"/>
      <c r="D215" s="68"/>
      <c r="E215" s="68"/>
      <c r="F215" s="6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 t="s">
        <v>17</v>
      </c>
      <c r="AX215" s="39"/>
      <c r="AY215" s="39"/>
      <c r="AZ215" s="39"/>
      <c r="BA215" s="39"/>
      <c r="BB215" s="39" t="s">
        <v>16</v>
      </c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</row>
    <row r="216" spans="1:79" ht="15" customHeight="1" x14ac:dyDescent="0.2">
      <c r="A216" s="39">
        <v>1</v>
      </c>
      <c r="B216" s="39"/>
      <c r="C216" s="39"/>
      <c r="D216" s="39"/>
      <c r="E216" s="39"/>
      <c r="F216" s="39"/>
      <c r="G216" s="39">
        <v>2</v>
      </c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>
        <v>3</v>
      </c>
      <c r="U216" s="39"/>
      <c r="V216" s="39"/>
      <c r="W216" s="39"/>
      <c r="X216" s="39"/>
      <c r="Y216" s="39"/>
      <c r="Z216" s="39">
        <v>4</v>
      </c>
      <c r="AA216" s="39"/>
      <c r="AB216" s="39"/>
      <c r="AC216" s="39"/>
      <c r="AD216" s="39"/>
      <c r="AE216" s="39">
        <v>5</v>
      </c>
      <c r="AF216" s="39"/>
      <c r="AG216" s="39"/>
      <c r="AH216" s="39"/>
      <c r="AI216" s="39"/>
      <c r="AJ216" s="39"/>
      <c r="AK216" s="39">
        <v>6</v>
      </c>
      <c r="AL216" s="39"/>
      <c r="AM216" s="39"/>
      <c r="AN216" s="39"/>
      <c r="AO216" s="39"/>
      <c r="AP216" s="39"/>
      <c r="AQ216" s="39">
        <v>7</v>
      </c>
      <c r="AR216" s="39"/>
      <c r="AS216" s="39"/>
      <c r="AT216" s="39"/>
      <c r="AU216" s="39"/>
      <c r="AV216" s="39"/>
      <c r="AW216" s="39">
        <v>8</v>
      </c>
      <c r="AX216" s="39"/>
      <c r="AY216" s="39"/>
      <c r="AZ216" s="39"/>
      <c r="BA216" s="39"/>
      <c r="BB216" s="39">
        <v>9</v>
      </c>
      <c r="BC216" s="39"/>
      <c r="BD216" s="39"/>
      <c r="BE216" s="39"/>
      <c r="BF216" s="39"/>
      <c r="BG216" s="39">
        <v>10</v>
      </c>
      <c r="BH216" s="39"/>
      <c r="BI216" s="39"/>
      <c r="BJ216" s="39"/>
      <c r="BK216" s="39"/>
      <c r="BL216" s="39"/>
    </row>
    <row r="217" spans="1:79" s="1" customFormat="1" ht="12" hidden="1" customHeight="1" x14ac:dyDescent="0.2">
      <c r="A217" s="66" t="s">
        <v>64</v>
      </c>
      <c r="B217" s="66"/>
      <c r="C217" s="66"/>
      <c r="D217" s="66"/>
      <c r="E217" s="66"/>
      <c r="F217" s="66"/>
      <c r="G217" s="65" t="s">
        <v>57</v>
      </c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4" t="s">
        <v>80</v>
      </c>
      <c r="U217" s="64"/>
      <c r="V217" s="64"/>
      <c r="W217" s="64"/>
      <c r="X217" s="64"/>
      <c r="Y217" s="64"/>
      <c r="Z217" s="64" t="s">
        <v>81</v>
      </c>
      <c r="AA217" s="64"/>
      <c r="AB217" s="64"/>
      <c r="AC217" s="64"/>
      <c r="AD217" s="64"/>
      <c r="AE217" s="64" t="s">
        <v>82</v>
      </c>
      <c r="AF217" s="64"/>
      <c r="AG217" s="64"/>
      <c r="AH217" s="64"/>
      <c r="AI217" s="64"/>
      <c r="AJ217" s="64"/>
      <c r="AK217" s="64" t="s">
        <v>83</v>
      </c>
      <c r="AL217" s="64"/>
      <c r="AM217" s="64"/>
      <c r="AN217" s="64"/>
      <c r="AO217" s="64"/>
      <c r="AP217" s="64"/>
      <c r="AQ217" s="69" t="s">
        <v>99</v>
      </c>
      <c r="AR217" s="64"/>
      <c r="AS217" s="64"/>
      <c r="AT217" s="64"/>
      <c r="AU217" s="64"/>
      <c r="AV217" s="64"/>
      <c r="AW217" s="64" t="s">
        <v>84</v>
      </c>
      <c r="AX217" s="64"/>
      <c r="AY217" s="64"/>
      <c r="AZ217" s="64"/>
      <c r="BA217" s="64"/>
      <c r="BB217" s="64" t="s">
        <v>85</v>
      </c>
      <c r="BC217" s="64"/>
      <c r="BD217" s="64"/>
      <c r="BE217" s="64"/>
      <c r="BF217" s="64"/>
      <c r="BG217" s="69" t="s">
        <v>100</v>
      </c>
      <c r="BH217" s="64"/>
      <c r="BI217" s="64"/>
      <c r="BJ217" s="64"/>
      <c r="BK217" s="64"/>
      <c r="BL217" s="64"/>
      <c r="CA217" s="1" t="s">
        <v>50</v>
      </c>
    </row>
    <row r="218" spans="1:79" s="21" customFormat="1" ht="12.75" customHeight="1" x14ac:dyDescent="0.2">
      <c r="A218" s="31">
        <v>2111</v>
      </c>
      <c r="B218" s="31"/>
      <c r="C218" s="31"/>
      <c r="D218" s="31"/>
      <c r="E218" s="31"/>
      <c r="F218" s="31"/>
      <c r="G218" s="25" t="s">
        <v>176</v>
      </c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7"/>
      <c r="T218" s="30">
        <v>8867300</v>
      </c>
      <c r="U218" s="30"/>
      <c r="V218" s="30"/>
      <c r="W218" s="30"/>
      <c r="X218" s="30"/>
      <c r="Y218" s="30"/>
      <c r="Z218" s="30">
        <v>8849549</v>
      </c>
      <c r="AA218" s="30"/>
      <c r="AB218" s="30"/>
      <c r="AC218" s="30"/>
      <c r="AD218" s="30"/>
      <c r="AE218" s="30">
        <v>0</v>
      </c>
      <c r="AF218" s="30"/>
      <c r="AG218" s="30"/>
      <c r="AH218" s="30"/>
      <c r="AI218" s="30"/>
      <c r="AJ218" s="30"/>
      <c r="AK218" s="30">
        <v>0</v>
      </c>
      <c r="AL218" s="30"/>
      <c r="AM218" s="30"/>
      <c r="AN218" s="30"/>
      <c r="AO218" s="30"/>
      <c r="AP218" s="30"/>
      <c r="AQ218" s="30">
        <f t="shared" ref="AQ218:AQ232" si="5">IF(ISNUMBER(AK218),AK218,0)-IF(ISNUMBER(AE218),AE218,0)</f>
        <v>0</v>
      </c>
      <c r="AR218" s="30"/>
      <c r="AS218" s="30"/>
      <c r="AT218" s="30"/>
      <c r="AU218" s="30"/>
      <c r="AV218" s="30"/>
      <c r="AW218" s="30">
        <v>0</v>
      </c>
      <c r="AX218" s="30"/>
      <c r="AY218" s="30"/>
      <c r="AZ218" s="30"/>
      <c r="BA218" s="30"/>
      <c r="BB218" s="30">
        <v>0</v>
      </c>
      <c r="BC218" s="30"/>
      <c r="BD218" s="30"/>
      <c r="BE218" s="30"/>
      <c r="BF218" s="30"/>
      <c r="BG218" s="30">
        <f t="shared" ref="BG218:BG232" si="6">IF(ISNUMBER(Z218),Z218,0)+IF(ISNUMBER(AK218),AK218,0)</f>
        <v>8849549</v>
      </c>
      <c r="BH218" s="30"/>
      <c r="BI218" s="30"/>
      <c r="BJ218" s="30"/>
      <c r="BK218" s="30"/>
      <c r="BL218" s="30"/>
      <c r="CA218" s="21" t="s">
        <v>51</v>
      </c>
    </row>
    <row r="219" spans="1:79" s="21" customFormat="1" ht="12.75" customHeight="1" x14ac:dyDescent="0.2">
      <c r="A219" s="31">
        <v>2120</v>
      </c>
      <c r="B219" s="31"/>
      <c r="C219" s="31"/>
      <c r="D219" s="31"/>
      <c r="E219" s="31"/>
      <c r="F219" s="31"/>
      <c r="G219" s="25" t="s">
        <v>177</v>
      </c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7"/>
      <c r="T219" s="30">
        <v>2025910</v>
      </c>
      <c r="U219" s="30"/>
      <c r="V219" s="30"/>
      <c r="W219" s="30"/>
      <c r="X219" s="30"/>
      <c r="Y219" s="30"/>
      <c r="Z219" s="30">
        <v>1987461</v>
      </c>
      <c r="AA219" s="30"/>
      <c r="AB219" s="30"/>
      <c r="AC219" s="30"/>
      <c r="AD219" s="30"/>
      <c r="AE219" s="30">
        <v>0</v>
      </c>
      <c r="AF219" s="30"/>
      <c r="AG219" s="30"/>
      <c r="AH219" s="30"/>
      <c r="AI219" s="30"/>
      <c r="AJ219" s="30"/>
      <c r="AK219" s="30">
        <v>0</v>
      </c>
      <c r="AL219" s="30"/>
      <c r="AM219" s="30"/>
      <c r="AN219" s="30"/>
      <c r="AO219" s="30"/>
      <c r="AP219" s="30"/>
      <c r="AQ219" s="30">
        <f t="shared" si="5"/>
        <v>0</v>
      </c>
      <c r="AR219" s="30"/>
      <c r="AS219" s="30"/>
      <c r="AT219" s="30"/>
      <c r="AU219" s="30"/>
      <c r="AV219" s="30"/>
      <c r="AW219" s="30">
        <v>0</v>
      </c>
      <c r="AX219" s="30"/>
      <c r="AY219" s="30"/>
      <c r="AZ219" s="30"/>
      <c r="BA219" s="30"/>
      <c r="BB219" s="30">
        <v>0</v>
      </c>
      <c r="BC219" s="30"/>
      <c r="BD219" s="30"/>
      <c r="BE219" s="30"/>
      <c r="BF219" s="30"/>
      <c r="BG219" s="30">
        <f t="shared" si="6"/>
        <v>1987461</v>
      </c>
      <c r="BH219" s="30"/>
      <c r="BI219" s="30"/>
      <c r="BJ219" s="30"/>
      <c r="BK219" s="30"/>
      <c r="BL219" s="30"/>
    </row>
    <row r="220" spans="1:79" s="21" customFormat="1" ht="25.5" customHeight="1" x14ac:dyDescent="0.2">
      <c r="A220" s="31">
        <v>2210</v>
      </c>
      <c r="B220" s="31"/>
      <c r="C220" s="31"/>
      <c r="D220" s="31"/>
      <c r="E220" s="31"/>
      <c r="F220" s="31"/>
      <c r="G220" s="25" t="s">
        <v>178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7"/>
      <c r="T220" s="30">
        <v>469498</v>
      </c>
      <c r="U220" s="30"/>
      <c r="V220" s="30"/>
      <c r="W220" s="30"/>
      <c r="X220" s="30"/>
      <c r="Y220" s="30"/>
      <c r="Z220" s="30">
        <v>469290</v>
      </c>
      <c r="AA220" s="30"/>
      <c r="AB220" s="30"/>
      <c r="AC220" s="30"/>
      <c r="AD220" s="30"/>
      <c r="AE220" s="30">
        <v>31495</v>
      </c>
      <c r="AF220" s="30"/>
      <c r="AG220" s="30"/>
      <c r="AH220" s="30"/>
      <c r="AI220" s="30"/>
      <c r="AJ220" s="30"/>
      <c r="AK220" s="30">
        <v>0</v>
      </c>
      <c r="AL220" s="30"/>
      <c r="AM220" s="30"/>
      <c r="AN220" s="30"/>
      <c r="AO220" s="30"/>
      <c r="AP220" s="30"/>
      <c r="AQ220" s="30">
        <f t="shared" si="5"/>
        <v>-31495</v>
      </c>
      <c r="AR220" s="30"/>
      <c r="AS220" s="30"/>
      <c r="AT220" s="30"/>
      <c r="AU220" s="30"/>
      <c r="AV220" s="30"/>
      <c r="AW220" s="30">
        <v>31495</v>
      </c>
      <c r="AX220" s="30"/>
      <c r="AY220" s="30"/>
      <c r="AZ220" s="30"/>
      <c r="BA220" s="30"/>
      <c r="BB220" s="30">
        <v>0</v>
      </c>
      <c r="BC220" s="30"/>
      <c r="BD220" s="30"/>
      <c r="BE220" s="30"/>
      <c r="BF220" s="30"/>
      <c r="BG220" s="30">
        <f t="shared" si="6"/>
        <v>469290</v>
      </c>
      <c r="BH220" s="30"/>
      <c r="BI220" s="30"/>
      <c r="BJ220" s="30"/>
      <c r="BK220" s="30"/>
      <c r="BL220" s="30"/>
    </row>
    <row r="221" spans="1:79" s="21" customFormat="1" ht="25.5" customHeight="1" x14ac:dyDescent="0.2">
      <c r="A221" s="31">
        <v>2220</v>
      </c>
      <c r="B221" s="31"/>
      <c r="C221" s="31"/>
      <c r="D221" s="31"/>
      <c r="E221" s="31"/>
      <c r="F221" s="31"/>
      <c r="G221" s="25" t="s">
        <v>179</v>
      </c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7"/>
      <c r="T221" s="30">
        <v>7000</v>
      </c>
      <c r="U221" s="30"/>
      <c r="V221" s="30"/>
      <c r="W221" s="30"/>
      <c r="X221" s="30"/>
      <c r="Y221" s="30"/>
      <c r="Z221" s="30">
        <v>6998</v>
      </c>
      <c r="AA221" s="30"/>
      <c r="AB221" s="30"/>
      <c r="AC221" s="30"/>
      <c r="AD221" s="30"/>
      <c r="AE221" s="30">
        <v>0</v>
      </c>
      <c r="AF221" s="30"/>
      <c r="AG221" s="30"/>
      <c r="AH221" s="30"/>
      <c r="AI221" s="30"/>
      <c r="AJ221" s="30"/>
      <c r="AK221" s="30">
        <v>0</v>
      </c>
      <c r="AL221" s="30"/>
      <c r="AM221" s="30"/>
      <c r="AN221" s="30"/>
      <c r="AO221" s="30"/>
      <c r="AP221" s="30"/>
      <c r="AQ221" s="30">
        <f t="shared" si="5"/>
        <v>0</v>
      </c>
      <c r="AR221" s="30"/>
      <c r="AS221" s="30"/>
      <c r="AT221" s="30"/>
      <c r="AU221" s="30"/>
      <c r="AV221" s="30"/>
      <c r="AW221" s="30">
        <v>0</v>
      </c>
      <c r="AX221" s="30"/>
      <c r="AY221" s="30"/>
      <c r="AZ221" s="30"/>
      <c r="BA221" s="30"/>
      <c r="BB221" s="30">
        <v>0</v>
      </c>
      <c r="BC221" s="30"/>
      <c r="BD221" s="30"/>
      <c r="BE221" s="30"/>
      <c r="BF221" s="30"/>
      <c r="BG221" s="30">
        <f t="shared" si="6"/>
        <v>6998</v>
      </c>
      <c r="BH221" s="30"/>
      <c r="BI221" s="30"/>
      <c r="BJ221" s="30"/>
      <c r="BK221" s="30"/>
      <c r="BL221" s="30"/>
    </row>
    <row r="222" spans="1:79" s="21" customFormat="1" ht="12.75" customHeight="1" x14ac:dyDescent="0.2">
      <c r="A222" s="31">
        <v>2230</v>
      </c>
      <c r="B222" s="31"/>
      <c r="C222" s="31"/>
      <c r="D222" s="31"/>
      <c r="E222" s="31"/>
      <c r="F222" s="31"/>
      <c r="G222" s="25" t="s">
        <v>180</v>
      </c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7"/>
      <c r="T222" s="30">
        <v>1155975</v>
      </c>
      <c r="U222" s="30"/>
      <c r="V222" s="30"/>
      <c r="W222" s="30"/>
      <c r="X222" s="30"/>
      <c r="Y222" s="30"/>
      <c r="Z222" s="30">
        <v>1074208</v>
      </c>
      <c r="AA222" s="30"/>
      <c r="AB222" s="30"/>
      <c r="AC222" s="30"/>
      <c r="AD222" s="30"/>
      <c r="AE222" s="30">
        <v>0</v>
      </c>
      <c r="AF222" s="30"/>
      <c r="AG222" s="30"/>
      <c r="AH222" s="30"/>
      <c r="AI222" s="30"/>
      <c r="AJ222" s="30"/>
      <c r="AK222" s="30">
        <v>0</v>
      </c>
      <c r="AL222" s="30"/>
      <c r="AM222" s="30"/>
      <c r="AN222" s="30"/>
      <c r="AO222" s="30"/>
      <c r="AP222" s="30"/>
      <c r="AQ222" s="30">
        <f t="shared" si="5"/>
        <v>0</v>
      </c>
      <c r="AR222" s="30"/>
      <c r="AS222" s="30"/>
      <c r="AT222" s="30"/>
      <c r="AU222" s="30"/>
      <c r="AV222" s="30"/>
      <c r="AW222" s="30">
        <v>0</v>
      </c>
      <c r="AX222" s="30"/>
      <c r="AY222" s="30"/>
      <c r="AZ222" s="30"/>
      <c r="BA222" s="30"/>
      <c r="BB222" s="30">
        <v>0</v>
      </c>
      <c r="BC222" s="30"/>
      <c r="BD222" s="30"/>
      <c r="BE222" s="30"/>
      <c r="BF222" s="30"/>
      <c r="BG222" s="30">
        <f t="shared" si="6"/>
        <v>1074208</v>
      </c>
      <c r="BH222" s="30"/>
      <c r="BI222" s="30"/>
      <c r="BJ222" s="30"/>
      <c r="BK222" s="30"/>
      <c r="BL222" s="30"/>
    </row>
    <row r="223" spans="1:79" s="21" customFormat="1" ht="12.75" customHeight="1" x14ac:dyDescent="0.2">
      <c r="A223" s="31">
        <v>2240</v>
      </c>
      <c r="B223" s="31"/>
      <c r="C223" s="31"/>
      <c r="D223" s="31"/>
      <c r="E223" s="31"/>
      <c r="F223" s="31"/>
      <c r="G223" s="25" t="s">
        <v>181</v>
      </c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7"/>
      <c r="T223" s="30">
        <v>597014</v>
      </c>
      <c r="U223" s="30"/>
      <c r="V223" s="30"/>
      <c r="W223" s="30"/>
      <c r="X223" s="30"/>
      <c r="Y223" s="30"/>
      <c r="Z223" s="30">
        <v>565137</v>
      </c>
      <c r="AA223" s="30"/>
      <c r="AB223" s="30"/>
      <c r="AC223" s="30"/>
      <c r="AD223" s="30"/>
      <c r="AE223" s="30">
        <v>0</v>
      </c>
      <c r="AF223" s="30"/>
      <c r="AG223" s="30"/>
      <c r="AH223" s="30"/>
      <c r="AI223" s="30"/>
      <c r="AJ223" s="30"/>
      <c r="AK223" s="30">
        <v>0</v>
      </c>
      <c r="AL223" s="30"/>
      <c r="AM223" s="30"/>
      <c r="AN223" s="30"/>
      <c r="AO223" s="30"/>
      <c r="AP223" s="30"/>
      <c r="AQ223" s="30">
        <f t="shared" si="5"/>
        <v>0</v>
      </c>
      <c r="AR223" s="30"/>
      <c r="AS223" s="30"/>
      <c r="AT223" s="30"/>
      <c r="AU223" s="30"/>
      <c r="AV223" s="30"/>
      <c r="AW223" s="30">
        <v>0</v>
      </c>
      <c r="AX223" s="30"/>
      <c r="AY223" s="30"/>
      <c r="AZ223" s="30"/>
      <c r="BA223" s="30"/>
      <c r="BB223" s="30">
        <v>0</v>
      </c>
      <c r="BC223" s="30"/>
      <c r="BD223" s="30"/>
      <c r="BE223" s="30"/>
      <c r="BF223" s="30"/>
      <c r="BG223" s="30">
        <f t="shared" si="6"/>
        <v>565137</v>
      </c>
      <c r="BH223" s="30"/>
      <c r="BI223" s="30"/>
      <c r="BJ223" s="30"/>
      <c r="BK223" s="30"/>
      <c r="BL223" s="30"/>
    </row>
    <row r="224" spans="1:79" s="21" customFormat="1" ht="12.75" customHeight="1" x14ac:dyDescent="0.2">
      <c r="A224" s="31">
        <v>2250</v>
      </c>
      <c r="B224" s="31"/>
      <c r="C224" s="31"/>
      <c r="D224" s="31"/>
      <c r="E224" s="31"/>
      <c r="F224" s="31"/>
      <c r="G224" s="25" t="s">
        <v>182</v>
      </c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7"/>
      <c r="T224" s="30">
        <v>10950</v>
      </c>
      <c r="U224" s="30"/>
      <c r="V224" s="30"/>
      <c r="W224" s="30"/>
      <c r="X224" s="30"/>
      <c r="Y224" s="30"/>
      <c r="Z224" s="30">
        <v>10350</v>
      </c>
      <c r="AA224" s="30"/>
      <c r="AB224" s="30"/>
      <c r="AC224" s="30"/>
      <c r="AD224" s="30"/>
      <c r="AE224" s="30">
        <v>0</v>
      </c>
      <c r="AF224" s="30"/>
      <c r="AG224" s="30"/>
      <c r="AH224" s="30"/>
      <c r="AI224" s="30"/>
      <c r="AJ224" s="30"/>
      <c r="AK224" s="30">
        <v>0</v>
      </c>
      <c r="AL224" s="30"/>
      <c r="AM224" s="30"/>
      <c r="AN224" s="30"/>
      <c r="AO224" s="30"/>
      <c r="AP224" s="30"/>
      <c r="AQ224" s="30">
        <f t="shared" si="5"/>
        <v>0</v>
      </c>
      <c r="AR224" s="30"/>
      <c r="AS224" s="30"/>
      <c r="AT224" s="30"/>
      <c r="AU224" s="30"/>
      <c r="AV224" s="30"/>
      <c r="AW224" s="30">
        <v>0</v>
      </c>
      <c r="AX224" s="30"/>
      <c r="AY224" s="30"/>
      <c r="AZ224" s="30"/>
      <c r="BA224" s="30"/>
      <c r="BB224" s="30">
        <v>0</v>
      </c>
      <c r="BC224" s="30"/>
      <c r="BD224" s="30"/>
      <c r="BE224" s="30"/>
      <c r="BF224" s="30"/>
      <c r="BG224" s="30">
        <f t="shared" si="6"/>
        <v>10350</v>
      </c>
      <c r="BH224" s="30"/>
      <c r="BI224" s="30"/>
      <c r="BJ224" s="30"/>
      <c r="BK224" s="30"/>
      <c r="BL224" s="30"/>
    </row>
    <row r="225" spans="1:79" s="21" customFormat="1" ht="12.75" customHeight="1" x14ac:dyDescent="0.2">
      <c r="A225" s="31">
        <v>2271</v>
      </c>
      <c r="B225" s="31"/>
      <c r="C225" s="31"/>
      <c r="D225" s="31"/>
      <c r="E225" s="31"/>
      <c r="F225" s="31"/>
      <c r="G225" s="25" t="s">
        <v>183</v>
      </c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7"/>
      <c r="T225" s="30">
        <v>81330</v>
      </c>
      <c r="U225" s="30"/>
      <c r="V225" s="30"/>
      <c r="W225" s="30"/>
      <c r="X225" s="30"/>
      <c r="Y225" s="30"/>
      <c r="Z225" s="30">
        <v>79855</v>
      </c>
      <c r="AA225" s="30"/>
      <c r="AB225" s="30"/>
      <c r="AC225" s="30"/>
      <c r="AD225" s="30"/>
      <c r="AE225" s="30">
        <v>0</v>
      </c>
      <c r="AF225" s="30"/>
      <c r="AG225" s="30"/>
      <c r="AH225" s="30"/>
      <c r="AI225" s="30"/>
      <c r="AJ225" s="30"/>
      <c r="AK225" s="30">
        <v>0</v>
      </c>
      <c r="AL225" s="30"/>
      <c r="AM225" s="30"/>
      <c r="AN225" s="30"/>
      <c r="AO225" s="30"/>
      <c r="AP225" s="30"/>
      <c r="AQ225" s="30">
        <f t="shared" si="5"/>
        <v>0</v>
      </c>
      <c r="AR225" s="30"/>
      <c r="AS225" s="30"/>
      <c r="AT225" s="30"/>
      <c r="AU225" s="30"/>
      <c r="AV225" s="30"/>
      <c r="AW225" s="30">
        <v>0</v>
      </c>
      <c r="AX225" s="30"/>
      <c r="AY225" s="30"/>
      <c r="AZ225" s="30"/>
      <c r="BA225" s="30"/>
      <c r="BB225" s="30">
        <v>0</v>
      </c>
      <c r="BC225" s="30"/>
      <c r="BD225" s="30"/>
      <c r="BE225" s="30"/>
      <c r="BF225" s="30"/>
      <c r="BG225" s="30">
        <f t="shared" si="6"/>
        <v>79855</v>
      </c>
      <c r="BH225" s="30"/>
      <c r="BI225" s="30"/>
      <c r="BJ225" s="30"/>
      <c r="BK225" s="30"/>
      <c r="BL225" s="30"/>
    </row>
    <row r="226" spans="1:79" s="21" customFormat="1" ht="25.5" customHeight="1" x14ac:dyDescent="0.2">
      <c r="A226" s="31">
        <v>2272</v>
      </c>
      <c r="B226" s="31"/>
      <c r="C226" s="31"/>
      <c r="D226" s="31"/>
      <c r="E226" s="31"/>
      <c r="F226" s="31"/>
      <c r="G226" s="25" t="s">
        <v>184</v>
      </c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7"/>
      <c r="T226" s="30">
        <v>30100</v>
      </c>
      <c r="U226" s="30"/>
      <c r="V226" s="30"/>
      <c r="W226" s="30"/>
      <c r="X226" s="30"/>
      <c r="Y226" s="30"/>
      <c r="Z226" s="30">
        <v>26955</v>
      </c>
      <c r="AA226" s="30"/>
      <c r="AB226" s="30"/>
      <c r="AC226" s="30"/>
      <c r="AD226" s="30"/>
      <c r="AE226" s="30">
        <v>0</v>
      </c>
      <c r="AF226" s="30"/>
      <c r="AG226" s="30"/>
      <c r="AH226" s="30"/>
      <c r="AI226" s="30"/>
      <c r="AJ226" s="30"/>
      <c r="AK226" s="30">
        <v>0</v>
      </c>
      <c r="AL226" s="30"/>
      <c r="AM226" s="30"/>
      <c r="AN226" s="30"/>
      <c r="AO226" s="30"/>
      <c r="AP226" s="30"/>
      <c r="AQ226" s="30">
        <f t="shared" si="5"/>
        <v>0</v>
      </c>
      <c r="AR226" s="30"/>
      <c r="AS226" s="30"/>
      <c r="AT226" s="30"/>
      <c r="AU226" s="30"/>
      <c r="AV226" s="30"/>
      <c r="AW226" s="30">
        <v>0</v>
      </c>
      <c r="AX226" s="30"/>
      <c r="AY226" s="30"/>
      <c r="AZ226" s="30"/>
      <c r="BA226" s="30"/>
      <c r="BB226" s="30">
        <v>0</v>
      </c>
      <c r="BC226" s="30"/>
      <c r="BD226" s="30"/>
      <c r="BE226" s="30"/>
      <c r="BF226" s="30"/>
      <c r="BG226" s="30">
        <f t="shared" si="6"/>
        <v>26955</v>
      </c>
      <c r="BH226" s="30"/>
      <c r="BI226" s="30"/>
      <c r="BJ226" s="30"/>
      <c r="BK226" s="30"/>
      <c r="BL226" s="30"/>
    </row>
    <row r="227" spans="1:79" s="21" customFormat="1" ht="12.75" customHeight="1" x14ac:dyDescent="0.2">
      <c r="A227" s="31">
        <v>2273</v>
      </c>
      <c r="B227" s="31"/>
      <c r="C227" s="31"/>
      <c r="D227" s="31"/>
      <c r="E227" s="31"/>
      <c r="F227" s="31"/>
      <c r="G227" s="25" t="s">
        <v>185</v>
      </c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7"/>
      <c r="T227" s="30">
        <v>103690</v>
      </c>
      <c r="U227" s="30"/>
      <c r="V227" s="30"/>
      <c r="W227" s="30"/>
      <c r="X227" s="30"/>
      <c r="Y227" s="30"/>
      <c r="Z227" s="30">
        <v>97492</v>
      </c>
      <c r="AA227" s="30"/>
      <c r="AB227" s="30"/>
      <c r="AC227" s="30"/>
      <c r="AD227" s="30"/>
      <c r="AE227" s="30">
        <v>0</v>
      </c>
      <c r="AF227" s="30"/>
      <c r="AG227" s="30"/>
      <c r="AH227" s="30"/>
      <c r="AI227" s="30"/>
      <c r="AJ227" s="30"/>
      <c r="AK227" s="30">
        <v>0</v>
      </c>
      <c r="AL227" s="30"/>
      <c r="AM227" s="30"/>
      <c r="AN227" s="30"/>
      <c r="AO227" s="30"/>
      <c r="AP227" s="30"/>
      <c r="AQ227" s="30">
        <f t="shared" si="5"/>
        <v>0</v>
      </c>
      <c r="AR227" s="30"/>
      <c r="AS227" s="30"/>
      <c r="AT227" s="30"/>
      <c r="AU227" s="30"/>
      <c r="AV227" s="30"/>
      <c r="AW227" s="30">
        <v>0</v>
      </c>
      <c r="AX227" s="30"/>
      <c r="AY227" s="30"/>
      <c r="AZ227" s="30"/>
      <c r="BA227" s="30"/>
      <c r="BB227" s="30">
        <v>0</v>
      </c>
      <c r="BC227" s="30"/>
      <c r="BD227" s="30"/>
      <c r="BE227" s="30"/>
      <c r="BF227" s="30"/>
      <c r="BG227" s="30">
        <f t="shared" si="6"/>
        <v>97492</v>
      </c>
      <c r="BH227" s="30"/>
      <c r="BI227" s="30"/>
      <c r="BJ227" s="30"/>
      <c r="BK227" s="30"/>
      <c r="BL227" s="30"/>
    </row>
    <row r="228" spans="1:79" s="21" customFormat="1" ht="12.75" customHeight="1" x14ac:dyDescent="0.2">
      <c r="A228" s="31">
        <v>2274</v>
      </c>
      <c r="B228" s="31"/>
      <c r="C228" s="31"/>
      <c r="D228" s="31"/>
      <c r="E228" s="31"/>
      <c r="F228" s="31"/>
      <c r="G228" s="25" t="s">
        <v>186</v>
      </c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7"/>
      <c r="T228" s="30">
        <v>3600</v>
      </c>
      <c r="U228" s="30"/>
      <c r="V228" s="30"/>
      <c r="W228" s="30"/>
      <c r="X228" s="30"/>
      <c r="Y228" s="30"/>
      <c r="Z228" s="30">
        <v>3600</v>
      </c>
      <c r="AA228" s="30"/>
      <c r="AB228" s="30"/>
      <c r="AC228" s="30"/>
      <c r="AD228" s="30"/>
      <c r="AE228" s="30">
        <v>0</v>
      </c>
      <c r="AF228" s="30"/>
      <c r="AG228" s="30"/>
      <c r="AH228" s="30"/>
      <c r="AI228" s="30"/>
      <c r="AJ228" s="30"/>
      <c r="AK228" s="30">
        <v>0</v>
      </c>
      <c r="AL228" s="30"/>
      <c r="AM228" s="30"/>
      <c r="AN228" s="30"/>
      <c r="AO228" s="30"/>
      <c r="AP228" s="30"/>
      <c r="AQ228" s="30">
        <f t="shared" si="5"/>
        <v>0</v>
      </c>
      <c r="AR228" s="30"/>
      <c r="AS228" s="30"/>
      <c r="AT228" s="30"/>
      <c r="AU228" s="30"/>
      <c r="AV228" s="30"/>
      <c r="AW228" s="30">
        <v>0</v>
      </c>
      <c r="AX228" s="30"/>
      <c r="AY228" s="30"/>
      <c r="AZ228" s="30"/>
      <c r="BA228" s="30"/>
      <c r="BB228" s="30">
        <v>0</v>
      </c>
      <c r="BC228" s="30"/>
      <c r="BD228" s="30"/>
      <c r="BE228" s="30"/>
      <c r="BF228" s="30"/>
      <c r="BG228" s="30">
        <f t="shared" si="6"/>
        <v>3600</v>
      </c>
      <c r="BH228" s="30"/>
      <c r="BI228" s="30"/>
      <c r="BJ228" s="30"/>
      <c r="BK228" s="30"/>
      <c r="BL228" s="30"/>
    </row>
    <row r="229" spans="1:79" s="21" customFormat="1" ht="25.5" customHeight="1" x14ac:dyDescent="0.2">
      <c r="A229" s="31">
        <v>2275</v>
      </c>
      <c r="B229" s="31"/>
      <c r="C229" s="31"/>
      <c r="D229" s="31"/>
      <c r="E229" s="31"/>
      <c r="F229" s="31"/>
      <c r="G229" s="25" t="s">
        <v>187</v>
      </c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7"/>
      <c r="T229" s="30">
        <v>3720</v>
      </c>
      <c r="U229" s="30"/>
      <c r="V229" s="30"/>
      <c r="W229" s="30"/>
      <c r="X229" s="30"/>
      <c r="Y229" s="30"/>
      <c r="Z229" s="30">
        <v>2248</v>
      </c>
      <c r="AA229" s="30"/>
      <c r="AB229" s="30"/>
      <c r="AC229" s="30"/>
      <c r="AD229" s="30"/>
      <c r="AE229" s="30">
        <v>0</v>
      </c>
      <c r="AF229" s="30"/>
      <c r="AG229" s="30"/>
      <c r="AH229" s="30"/>
      <c r="AI229" s="30"/>
      <c r="AJ229" s="30"/>
      <c r="AK229" s="30">
        <v>0</v>
      </c>
      <c r="AL229" s="30"/>
      <c r="AM229" s="30"/>
      <c r="AN229" s="30"/>
      <c r="AO229" s="30"/>
      <c r="AP229" s="30"/>
      <c r="AQ229" s="30">
        <f t="shared" si="5"/>
        <v>0</v>
      </c>
      <c r="AR229" s="30"/>
      <c r="AS229" s="30"/>
      <c r="AT229" s="30"/>
      <c r="AU229" s="30"/>
      <c r="AV229" s="30"/>
      <c r="AW229" s="30">
        <v>0</v>
      </c>
      <c r="AX229" s="30"/>
      <c r="AY229" s="30"/>
      <c r="AZ229" s="30"/>
      <c r="BA229" s="30"/>
      <c r="BB229" s="30">
        <v>0</v>
      </c>
      <c r="BC229" s="30"/>
      <c r="BD229" s="30"/>
      <c r="BE229" s="30"/>
      <c r="BF229" s="30"/>
      <c r="BG229" s="30">
        <f t="shared" si="6"/>
        <v>2248</v>
      </c>
      <c r="BH229" s="30"/>
      <c r="BI229" s="30"/>
      <c r="BJ229" s="30"/>
      <c r="BK229" s="30"/>
      <c r="BL229" s="30"/>
    </row>
    <row r="230" spans="1:79" s="21" customFormat="1" ht="38.25" customHeight="1" x14ac:dyDescent="0.2">
      <c r="A230" s="31">
        <v>2282</v>
      </c>
      <c r="B230" s="31"/>
      <c r="C230" s="31"/>
      <c r="D230" s="31"/>
      <c r="E230" s="31"/>
      <c r="F230" s="31"/>
      <c r="G230" s="25" t="s">
        <v>188</v>
      </c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7"/>
      <c r="T230" s="30">
        <v>19912</v>
      </c>
      <c r="U230" s="30"/>
      <c r="V230" s="30"/>
      <c r="W230" s="30"/>
      <c r="X230" s="30"/>
      <c r="Y230" s="30"/>
      <c r="Z230" s="30">
        <v>19908</v>
      </c>
      <c r="AA230" s="30"/>
      <c r="AB230" s="30"/>
      <c r="AC230" s="30"/>
      <c r="AD230" s="30"/>
      <c r="AE230" s="30">
        <v>0</v>
      </c>
      <c r="AF230" s="30"/>
      <c r="AG230" s="30"/>
      <c r="AH230" s="30"/>
      <c r="AI230" s="30"/>
      <c r="AJ230" s="30"/>
      <c r="AK230" s="30">
        <v>0</v>
      </c>
      <c r="AL230" s="30"/>
      <c r="AM230" s="30"/>
      <c r="AN230" s="30"/>
      <c r="AO230" s="30"/>
      <c r="AP230" s="30"/>
      <c r="AQ230" s="30">
        <f t="shared" si="5"/>
        <v>0</v>
      </c>
      <c r="AR230" s="30"/>
      <c r="AS230" s="30"/>
      <c r="AT230" s="30"/>
      <c r="AU230" s="30"/>
      <c r="AV230" s="30"/>
      <c r="AW230" s="30">
        <v>0</v>
      </c>
      <c r="AX230" s="30"/>
      <c r="AY230" s="30"/>
      <c r="AZ230" s="30"/>
      <c r="BA230" s="30"/>
      <c r="BB230" s="30">
        <v>0</v>
      </c>
      <c r="BC230" s="30"/>
      <c r="BD230" s="30"/>
      <c r="BE230" s="30"/>
      <c r="BF230" s="30"/>
      <c r="BG230" s="30">
        <f t="shared" si="6"/>
        <v>19908</v>
      </c>
      <c r="BH230" s="30"/>
      <c r="BI230" s="30"/>
      <c r="BJ230" s="30"/>
      <c r="BK230" s="30"/>
      <c r="BL230" s="30"/>
    </row>
    <row r="231" spans="1:79" s="21" customFormat="1" ht="12.75" customHeight="1" x14ac:dyDescent="0.2">
      <c r="A231" s="31">
        <v>2800</v>
      </c>
      <c r="B231" s="31"/>
      <c r="C231" s="31"/>
      <c r="D231" s="31"/>
      <c r="E231" s="31"/>
      <c r="F231" s="31"/>
      <c r="G231" s="25" t="s">
        <v>189</v>
      </c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7"/>
      <c r="T231" s="30">
        <v>3000</v>
      </c>
      <c r="U231" s="30"/>
      <c r="V231" s="30"/>
      <c r="W231" s="30"/>
      <c r="X231" s="30"/>
      <c r="Y231" s="30"/>
      <c r="Z231" s="30">
        <v>0</v>
      </c>
      <c r="AA231" s="30"/>
      <c r="AB231" s="30"/>
      <c r="AC231" s="30"/>
      <c r="AD231" s="30"/>
      <c r="AE231" s="30">
        <v>0</v>
      </c>
      <c r="AF231" s="30"/>
      <c r="AG231" s="30"/>
      <c r="AH231" s="30"/>
      <c r="AI231" s="30"/>
      <c r="AJ231" s="30"/>
      <c r="AK231" s="30">
        <v>0</v>
      </c>
      <c r="AL231" s="30"/>
      <c r="AM231" s="30"/>
      <c r="AN231" s="30"/>
      <c r="AO231" s="30"/>
      <c r="AP231" s="30"/>
      <c r="AQ231" s="30">
        <f t="shared" si="5"/>
        <v>0</v>
      </c>
      <c r="AR231" s="30"/>
      <c r="AS231" s="30"/>
      <c r="AT231" s="30"/>
      <c r="AU231" s="30"/>
      <c r="AV231" s="30"/>
      <c r="AW231" s="30">
        <v>0</v>
      </c>
      <c r="AX231" s="30"/>
      <c r="AY231" s="30"/>
      <c r="AZ231" s="30"/>
      <c r="BA231" s="30"/>
      <c r="BB231" s="30">
        <v>0</v>
      </c>
      <c r="BC231" s="30"/>
      <c r="BD231" s="30"/>
      <c r="BE231" s="30"/>
      <c r="BF231" s="30"/>
      <c r="BG231" s="30">
        <f t="shared" si="6"/>
        <v>0</v>
      </c>
      <c r="BH231" s="30"/>
      <c r="BI231" s="30"/>
      <c r="BJ231" s="30"/>
      <c r="BK231" s="30"/>
      <c r="BL231" s="30"/>
    </row>
    <row r="232" spans="1:79" s="4" customFormat="1" ht="12.75" customHeight="1" x14ac:dyDescent="0.2">
      <c r="A232" s="28"/>
      <c r="B232" s="28"/>
      <c r="C232" s="28"/>
      <c r="D232" s="28"/>
      <c r="E232" s="28"/>
      <c r="F232" s="28"/>
      <c r="G232" s="22" t="s">
        <v>147</v>
      </c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4"/>
      <c r="T232" s="29">
        <v>13378999</v>
      </c>
      <c r="U232" s="29"/>
      <c r="V232" s="29"/>
      <c r="W232" s="29"/>
      <c r="X232" s="29"/>
      <c r="Y232" s="29"/>
      <c r="Z232" s="29">
        <v>13193051</v>
      </c>
      <c r="AA232" s="29"/>
      <c r="AB232" s="29"/>
      <c r="AC232" s="29"/>
      <c r="AD232" s="29"/>
      <c r="AE232" s="29">
        <v>31495</v>
      </c>
      <c r="AF232" s="29"/>
      <c r="AG232" s="29"/>
      <c r="AH232" s="29"/>
      <c r="AI232" s="29"/>
      <c r="AJ232" s="29"/>
      <c r="AK232" s="29">
        <v>0</v>
      </c>
      <c r="AL232" s="29"/>
      <c r="AM232" s="29"/>
      <c r="AN232" s="29"/>
      <c r="AO232" s="29"/>
      <c r="AP232" s="29"/>
      <c r="AQ232" s="29">
        <f t="shared" si="5"/>
        <v>-31495</v>
      </c>
      <c r="AR232" s="29"/>
      <c r="AS232" s="29"/>
      <c r="AT232" s="29"/>
      <c r="AU232" s="29"/>
      <c r="AV232" s="29"/>
      <c r="AW232" s="29">
        <v>31495</v>
      </c>
      <c r="AX232" s="29"/>
      <c r="AY232" s="29"/>
      <c r="AZ232" s="29"/>
      <c r="BA232" s="29"/>
      <c r="BB232" s="29">
        <v>0</v>
      </c>
      <c r="BC232" s="29"/>
      <c r="BD232" s="29"/>
      <c r="BE232" s="29"/>
      <c r="BF232" s="29"/>
      <c r="BG232" s="29">
        <f t="shared" si="6"/>
        <v>13193051</v>
      </c>
      <c r="BH232" s="29"/>
      <c r="BI232" s="29"/>
      <c r="BJ232" s="29"/>
      <c r="BK232" s="29"/>
      <c r="BL232" s="29"/>
    </row>
    <row r="234" spans="1:79" ht="14.25" customHeight="1" x14ac:dyDescent="0.2">
      <c r="A234" s="63" t="s">
        <v>262</v>
      </c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</row>
    <row r="235" spans="1:79" ht="15" customHeight="1" x14ac:dyDescent="0.2">
      <c r="A235" s="67" t="s">
        <v>242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</row>
    <row r="236" spans="1:79" ht="18" customHeight="1" x14ac:dyDescent="0.2">
      <c r="A236" s="39" t="s">
        <v>135</v>
      </c>
      <c r="B236" s="39"/>
      <c r="C236" s="39"/>
      <c r="D236" s="39"/>
      <c r="E236" s="39"/>
      <c r="F236" s="39"/>
      <c r="G236" s="39" t="s">
        <v>19</v>
      </c>
      <c r="H236" s="39"/>
      <c r="I236" s="39"/>
      <c r="J236" s="39"/>
      <c r="K236" s="39"/>
      <c r="L236" s="39"/>
      <c r="M236" s="39"/>
      <c r="N236" s="39"/>
      <c r="O236" s="39"/>
      <c r="P236" s="39"/>
      <c r="Q236" s="39" t="s">
        <v>248</v>
      </c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 t="s">
        <v>259</v>
      </c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</row>
    <row r="237" spans="1:79" ht="42.95" customHeight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 t="s">
        <v>140</v>
      </c>
      <c r="R237" s="39"/>
      <c r="S237" s="39"/>
      <c r="T237" s="39"/>
      <c r="U237" s="39"/>
      <c r="V237" s="68" t="s">
        <v>141</v>
      </c>
      <c r="W237" s="68"/>
      <c r="X237" s="68"/>
      <c r="Y237" s="68"/>
      <c r="Z237" s="39" t="s">
        <v>142</v>
      </c>
      <c r="AA237" s="39"/>
      <c r="AB237" s="39"/>
      <c r="AC237" s="39"/>
      <c r="AD237" s="39"/>
      <c r="AE237" s="39"/>
      <c r="AF237" s="39"/>
      <c r="AG237" s="39"/>
      <c r="AH237" s="39"/>
      <c r="AI237" s="39"/>
      <c r="AJ237" s="39" t="s">
        <v>143</v>
      </c>
      <c r="AK237" s="39"/>
      <c r="AL237" s="39"/>
      <c r="AM237" s="39"/>
      <c r="AN237" s="39"/>
      <c r="AO237" s="39" t="s">
        <v>20</v>
      </c>
      <c r="AP237" s="39"/>
      <c r="AQ237" s="39"/>
      <c r="AR237" s="39"/>
      <c r="AS237" s="39"/>
      <c r="AT237" s="68" t="s">
        <v>144</v>
      </c>
      <c r="AU237" s="68"/>
      <c r="AV237" s="68"/>
      <c r="AW237" s="68"/>
      <c r="AX237" s="39" t="s">
        <v>142</v>
      </c>
      <c r="AY237" s="39"/>
      <c r="AZ237" s="39"/>
      <c r="BA237" s="39"/>
      <c r="BB237" s="39"/>
      <c r="BC237" s="39"/>
      <c r="BD237" s="39"/>
      <c r="BE237" s="39"/>
      <c r="BF237" s="39"/>
      <c r="BG237" s="39"/>
      <c r="BH237" s="39" t="s">
        <v>145</v>
      </c>
      <c r="BI237" s="39"/>
      <c r="BJ237" s="39"/>
      <c r="BK237" s="39"/>
      <c r="BL237" s="39"/>
    </row>
    <row r="238" spans="1:79" ht="63" customHeight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68"/>
      <c r="W238" s="68"/>
      <c r="X238" s="68"/>
      <c r="Y238" s="68"/>
      <c r="Z238" s="39" t="s">
        <v>17</v>
      </c>
      <c r="AA238" s="39"/>
      <c r="AB238" s="39"/>
      <c r="AC238" s="39"/>
      <c r="AD238" s="39"/>
      <c r="AE238" s="39" t="s">
        <v>16</v>
      </c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68"/>
      <c r="AU238" s="68"/>
      <c r="AV238" s="68"/>
      <c r="AW238" s="68"/>
      <c r="AX238" s="39" t="s">
        <v>17</v>
      </c>
      <c r="AY238" s="39"/>
      <c r="AZ238" s="39"/>
      <c r="BA238" s="39"/>
      <c r="BB238" s="39"/>
      <c r="BC238" s="39" t="s">
        <v>16</v>
      </c>
      <c r="BD238" s="39"/>
      <c r="BE238" s="39"/>
      <c r="BF238" s="39"/>
      <c r="BG238" s="39"/>
      <c r="BH238" s="39"/>
      <c r="BI238" s="39"/>
      <c r="BJ238" s="39"/>
      <c r="BK238" s="39"/>
      <c r="BL238" s="39"/>
    </row>
    <row r="239" spans="1:79" ht="15" customHeight="1" x14ac:dyDescent="0.2">
      <c r="A239" s="39">
        <v>1</v>
      </c>
      <c r="B239" s="39"/>
      <c r="C239" s="39"/>
      <c r="D239" s="39"/>
      <c r="E239" s="39"/>
      <c r="F239" s="39"/>
      <c r="G239" s="39">
        <v>2</v>
      </c>
      <c r="H239" s="39"/>
      <c r="I239" s="39"/>
      <c r="J239" s="39"/>
      <c r="K239" s="39"/>
      <c r="L239" s="39"/>
      <c r="M239" s="39"/>
      <c r="N239" s="39"/>
      <c r="O239" s="39"/>
      <c r="P239" s="39"/>
      <c r="Q239" s="39">
        <v>3</v>
      </c>
      <c r="R239" s="39"/>
      <c r="S239" s="39"/>
      <c r="T239" s="39"/>
      <c r="U239" s="39"/>
      <c r="V239" s="39">
        <v>4</v>
      </c>
      <c r="W239" s="39"/>
      <c r="X239" s="39"/>
      <c r="Y239" s="39"/>
      <c r="Z239" s="39">
        <v>5</v>
      </c>
      <c r="AA239" s="39"/>
      <c r="AB239" s="39"/>
      <c r="AC239" s="39"/>
      <c r="AD239" s="39"/>
      <c r="AE239" s="39">
        <v>6</v>
      </c>
      <c r="AF239" s="39"/>
      <c r="AG239" s="39"/>
      <c r="AH239" s="39"/>
      <c r="AI239" s="39"/>
      <c r="AJ239" s="39">
        <v>7</v>
      </c>
      <c r="AK239" s="39"/>
      <c r="AL239" s="39"/>
      <c r="AM239" s="39"/>
      <c r="AN239" s="39"/>
      <c r="AO239" s="39">
        <v>8</v>
      </c>
      <c r="AP239" s="39"/>
      <c r="AQ239" s="39"/>
      <c r="AR239" s="39"/>
      <c r="AS239" s="39"/>
      <c r="AT239" s="39">
        <v>9</v>
      </c>
      <c r="AU239" s="39"/>
      <c r="AV239" s="39"/>
      <c r="AW239" s="39"/>
      <c r="AX239" s="39">
        <v>10</v>
      </c>
      <c r="AY239" s="39"/>
      <c r="AZ239" s="39"/>
      <c r="BA239" s="39"/>
      <c r="BB239" s="39"/>
      <c r="BC239" s="39">
        <v>11</v>
      </c>
      <c r="BD239" s="39"/>
      <c r="BE239" s="39"/>
      <c r="BF239" s="39"/>
      <c r="BG239" s="39"/>
      <c r="BH239" s="39">
        <v>12</v>
      </c>
      <c r="BI239" s="39"/>
      <c r="BJ239" s="39"/>
      <c r="BK239" s="39"/>
      <c r="BL239" s="39"/>
    </row>
    <row r="240" spans="1:79" s="1" customFormat="1" ht="12" hidden="1" customHeight="1" x14ac:dyDescent="0.2">
      <c r="A240" s="66" t="s">
        <v>64</v>
      </c>
      <c r="B240" s="66"/>
      <c r="C240" s="66"/>
      <c r="D240" s="66"/>
      <c r="E240" s="66"/>
      <c r="F240" s="66"/>
      <c r="G240" s="65" t="s">
        <v>57</v>
      </c>
      <c r="H240" s="65"/>
      <c r="I240" s="65"/>
      <c r="J240" s="65"/>
      <c r="K240" s="65"/>
      <c r="L240" s="65"/>
      <c r="M240" s="65"/>
      <c r="N240" s="65"/>
      <c r="O240" s="65"/>
      <c r="P240" s="65"/>
      <c r="Q240" s="64" t="s">
        <v>80</v>
      </c>
      <c r="R240" s="64"/>
      <c r="S240" s="64"/>
      <c r="T240" s="64"/>
      <c r="U240" s="64"/>
      <c r="V240" s="64" t="s">
        <v>81</v>
      </c>
      <c r="W240" s="64"/>
      <c r="X240" s="64"/>
      <c r="Y240" s="64"/>
      <c r="Z240" s="64" t="s">
        <v>82</v>
      </c>
      <c r="AA240" s="64"/>
      <c r="AB240" s="64"/>
      <c r="AC240" s="64"/>
      <c r="AD240" s="64"/>
      <c r="AE240" s="64" t="s">
        <v>83</v>
      </c>
      <c r="AF240" s="64"/>
      <c r="AG240" s="64"/>
      <c r="AH240" s="64"/>
      <c r="AI240" s="64"/>
      <c r="AJ240" s="69" t="s">
        <v>101</v>
      </c>
      <c r="AK240" s="64"/>
      <c r="AL240" s="64"/>
      <c r="AM240" s="64"/>
      <c r="AN240" s="64"/>
      <c r="AO240" s="64" t="s">
        <v>84</v>
      </c>
      <c r="AP240" s="64"/>
      <c r="AQ240" s="64"/>
      <c r="AR240" s="64"/>
      <c r="AS240" s="64"/>
      <c r="AT240" s="69" t="s">
        <v>102</v>
      </c>
      <c r="AU240" s="64"/>
      <c r="AV240" s="64"/>
      <c r="AW240" s="64"/>
      <c r="AX240" s="64" t="s">
        <v>85</v>
      </c>
      <c r="AY240" s="64"/>
      <c r="AZ240" s="64"/>
      <c r="BA240" s="64"/>
      <c r="BB240" s="64"/>
      <c r="BC240" s="64" t="s">
        <v>86</v>
      </c>
      <c r="BD240" s="64"/>
      <c r="BE240" s="64"/>
      <c r="BF240" s="64"/>
      <c r="BG240" s="64"/>
      <c r="BH240" s="69" t="s">
        <v>101</v>
      </c>
      <c r="BI240" s="64"/>
      <c r="BJ240" s="64"/>
      <c r="BK240" s="64"/>
      <c r="BL240" s="64"/>
      <c r="CA240" s="1" t="s">
        <v>52</v>
      </c>
    </row>
    <row r="241" spans="1:79" s="21" customFormat="1" ht="12.75" customHeight="1" x14ac:dyDescent="0.2">
      <c r="A241" s="31">
        <v>2111</v>
      </c>
      <c r="B241" s="31"/>
      <c r="C241" s="31"/>
      <c r="D241" s="31"/>
      <c r="E241" s="31"/>
      <c r="F241" s="31"/>
      <c r="G241" s="25" t="s">
        <v>176</v>
      </c>
      <c r="H241" s="26"/>
      <c r="I241" s="26"/>
      <c r="J241" s="26"/>
      <c r="K241" s="26"/>
      <c r="L241" s="26"/>
      <c r="M241" s="26"/>
      <c r="N241" s="26"/>
      <c r="O241" s="26"/>
      <c r="P241" s="27"/>
      <c r="Q241" s="30">
        <v>10682800</v>
      </c>
      <c r="R241" s="30"/>
      <c r="S241" s="30"/>
      <c r="T241" s="30"/>
      <c r="U241" s="30"/>
      <c r="V241" s="30">
        <v>0</v>
      </c>
      <c r="W241" s="30"/>
      <c r="X241" s="30"/>
      <c r="Y241" s="30"/>
      <c r="Z241" s="30">
        <v>0</v>
      </c>
      <c r="AA241" s="30"/>
      <c r="AB241" s="30"/>
      <c r="AC241" s="30"/>
      <c r="AD241" s="30"/>
      <c r="AE241" s="30">
        <v>0</v>
      </c>
      <c r="AF241" s="30"/>
      <c r="AG241" s="30"/>
      <c r="AH241" s="30"/>
      <c r="AI241" s="30"/>
      <c r="AJ241" s="30">
        <f t="shared" ref="AJ241:AJ255" si="7">IF(ISNUMBER(Q241),Q241,0)-IF(ISNUMBER(Z241),Z241,0)</f>
        <v>10682800</v>
      </c>
      <c r="AK241" s="30"/>
      <c r="AL241" s="30"/>
      <c r="AM241" s="30"/>
      <c r="AN241" s="30"/>
      <c r="AO241" s="30">
        <v>8857459</v>
      </c>
      <c r="AP241" s="30"/>
      <c r="AQ241" s="30"/>
      <c r="AR241" s="30"/>
      <c r="AS241" s="30"/>
      <c r="AT241" s="30">
        <f t="shared" ref="AT241:AT255" si="8">IF(ISNUMBER(V241),V241,0)-IF(ISNUMBER(Z241),Z241,0)-IF(ISNUMBER(AE241),AE241,0)</f>
        <v>0</v>
      </c>
      <c r="AU241" s="30"/>
      <c r="AV241" s="30"/>
      <c r="AW241" s="30"/>
      <c r="AX241" s="30">
        <v>0</v>
      </c>
      <c r="AY241" s="30"/>
      <c r="AZ241" s="30"/>
      <c r="BA241" s="30"/>
      <c r="BB241" s="30"/>
      <c r="BC241" s="30">
        <v>0</v>
      </c>
      <c r="BD241" s="30"/>
      <c r="BE241" s="30"/>
      <c r="BF241" s="30"/>
      <c r="BG241" s="30"/>
      <c r="BH241" s="30">
        <f t="shared" ref="BH241:BH255" si="9">IF(ISNUMBER(AO241),AO241,0)-IF(ISNUMBER(AX241),AX241,0)</f>
        <v>8857459</v>
      </c>
      <c r="BI241" s="30"/>
      <c r="BJ241" s="30"/>
      <c r="BK241" s="30"/>
      <c r="BL241" s="30"/>
      <c r="CA241" s="21" t="s">
        <v>53</v>
      </c>
    </row>
    <row r="242" spans="1:79" s="21" customFormat="1" ht="12.75" customHeight="1" x14ac:dyDescent="0.2">
      <c r="A242" s="31">
        <v>2120</v>
      </c>
      <c r="B242" s="31"/>
      <c r="C242" s="31"/>
      <c r="D242" s="31"/>
      <c r="E242" s="31"/>
      <c r="F242" s="31"/>
      <c r="G242" s="25" t="s">
        <v>177</v>
      </c>
      <c r="H242" s="26"/>
      <c r="I242" s="26"/>
      <c r="J242" s="26"/>
      <c r="K242" s="26"/>
      <c r="L242" s="26"/>
      <c r="M242" s="26"/>
      <c r="N242" s="26"/>
      <c r="O242" s="26"/>
      <c r="P242" s="27"/>
      <c r="Q242" s="30">
        <v>2444300</v>
      </c>
      <c r="R242" s="30"/>
      <c r="S242" s="30"/>
      <c r="T242" s="30"/>
      <c r="U242" s="30"/>
      <c r="V242" s="30">
        <v>0</v>
      </c>
      <c r="W242" s="30"/>
      <c r="X242" s="30"/>
      <c r="Y242" s="30"/>
      <c r="Z242" s="30">
        <v>0</v>
      </c>
      <c r="AA242" s="30"/>
      <c r="AB242" s="30"/>
      <c r="AC242" s="30"/>
      <c r="AD242" s="30"/>
      <c r="AE242" s="30">
        <v>0</v>
      </c>
      <c r="AF242" s="30"/>
      <c r="AG242" s="30"/>
      <c r="AH242" s="30"/>
      <c r="AI242" s="30"/>
      <c r="AJ242" s="30">
        <f t="shared" si="7"/>
        <v>2444300</v>
      </c>
      <c r="AK242" s="30"/>
      <c r="AL242" s="30"/>
      <c r="AM242" s="30"/>
      <c r="AN242" s="30"/>
      <c r="AO242" s="30">
        <v>1948641</v>
      </c>
      <c r="AP242" s="30"/>
      <c r="AQ242" s="30"/>
      <c r="AR242" s="30"/>
      <c r="AS242" s="30"/>
      <c r="AT242" s="30">
        <f t="shared" si="8"/>
        <v>0</v>
      </c>
      <c r="AU242" s="30"/>
      <c r="AV242" s="30"/>
      <c r="AW242" s="30"/>
      <c r="AX242" s="30">
        <v>0</v>
      </c>
      <c r="AY242" s="30"/>
      <c r="AZ242" s="30"/>
      <c r="BA242" s="30"/>
      <c r="BB242" s="30"/>
      <c r="BC242" s="30">
        <v>0</v>
      </c>
      <c r="BD242" s="30"/>
      <c r="BE242" s="30"/>
      <c r="BF242" s="30"/>
      <c r="BG242" s="30"/>
      <c r="BH242" s="30">
        <f t="shared" si="9"/>
        <v>1948641</v>
      </c>
      <c r="BI242" s="30"/>
      <c r="BJ242" s="30"/>
      <c r="BK242" s="30"/>
      <c r="BL242" s="30"/>
    </row>
    <row r="243" spans="1:79" s="21" customFormat="1" ht="25.5" customHeight="1" x14ac:dyDescent="0.2">
      <c r="A243" s="31">
        <v>2210</v>
      </c>
      <c r="B243" s="31"/>
      <c r="C243" s="31"/>
      <c r="D243" s="31"/>
      <c r="E243" s="31"/>
      <c r="F243" s="31"/>
      <c r="G243" s="25" t="s">
        <v>178</v>
      </c>
      <c r="H243" s="26"/>
      <c r="I243" s="26"/>
      <c r="J243" s="26"/>
      <c r="K243" s="26"/>
      <c r="L243" s="26"/>
      <c r="M243" s="26"/>
      <c r="N243" s="26"/>
      <c r="O243" s="26"/>
      <c r="P243" s="27"/>
      <c r="Q243" s="30">
        <v>431400</v>
      </c>
      <c r="R243" s="30"/>
      <c r="S243" s="30"/>
      <c r="T243" s="30"/>
      <c r="U243" s="30"/>
      <c r="V243" s="30">
        <v>0</v>
      </c>
      <c r="W243" s="30"/>
      <c r="X243" s="30"/>
      <c r="Y243" s="30"/>
      <c r="Z243" s="30">
        <v>0</v>
      </c>
      <c r="AA243" s="30"/>
      <c r="AB243" s="30"/>
      <c r="AC243" s="30"/>
      <c r="AD243" s="30"/>
      <c r="AE243" s="30">
        <v>0</v>
      </c>
      <c r="AF243" s="30"/>
      <c r="AG243" s="30"/>
      <c r="AH243" s="30"/>
      <c r="AI243" s="30"/>
      <c r="AJ243" s="30">
        <f t="shared" si="7"/>
        <v>431400</v>
      </c>
      <c r="AK243" s="30"/>
      <c r="AL243" s="30"/>
      <c r="AM243" s="30"/>
      <c r="AN243" s="30"/>
      <c r="AO243" s="30">
        <v>219000</v>
      </c>
      <c r="AP243" s="30"/>
      <c r="AQ243" s="30"/>
      <c r="AR243" s="30"/>
      <c r="AS243" s="30"/>
      <c r="AT243" s="30">
        <f t="shared" si="8"/>
        <v>0</v>
      </c>
      <c r="AU243" s="30"/>
      <c r="AV243" s="30"/>
      <c r="AW243" s="30"/>
      <c r="AX243" s="30">
        <v>0</v>
      </c>
      <c r="AY243" s="30"/>
      <c r="AZ243" s="30"/>
      <c r="BA243" s="30"/>
      <c r="BB243" s="30"/>
      <c r="BC243" s="30">
        <v>0</v>
      </c>
      <c r="BD243" s="30"/>
      <c r="BE243" s="30"/>
      <c r="BF243" s="30"/>
      <c r="BG243" s="30"/>
      <c r="BH243" s="30">
        <f t="shared" si="9"/>
        <v>219000</v>
      </c>
      <c r="BI243" s="30"/>
      <c r="BJ243" s="30"/>
      <c r="BK243" s="30"/>
      <c r="BL243" s="30"/>
    </row>
    <row r="244" spans="1:79" s="21" customFormat="1" ht="25.5" customHeight="1" x14ac:dyDescent="0.2">
      <c r="A244" s="31">
        <v>2220</v>
      </c>
      <c r="B244" s="31"/>
      <c r="C244" s="31"/>
      <c r="D244" s="31"/>
      <c r="E244" s="31"/>
      <c r="F244" s="31"/>
      <c r="G244" s="25" t="s">
        <v>179</v>
      </c>
      <c r="H244" s="26"/>
      <c r="I244" s="26"/>
      <c r="J244" s="26"/>
      <c r="K244" s="26"/>
      <c r="L244" s="26"/>
      <c r="M244" s="26"/>
      <c r="N244" s="26"/>
      <c r="O244" s="26"/>
      <c r="P244" s="27"/>
      <c r="Q244" s="30">
        <v>7500</v>
      </c>
      <c r="R244" s="30"/>
      <c r="S244" s="30"/>
      <c r="T244" s="30"/>
      <c r="U244" s="30"/>
      <c r="V244" s="30">
        <v>0</v>
      </c>
      <c r="W244" s="30"/>
      <c r="X244" s="30"/>
      <c r="Y244" s="30"/>
      <c r="Z244" s="30">
        <v>0</v>
      </c>
      <c r="AA244" s="30"/>
      <c r="AB244" s="30"/>
      <c r="AC244" s="30"/>
      <c r="AD244" s="30"/>
      <c r="AE244" s="30">
        <v>0</v>
      </c>
      <c r="AF244" s="30"/>
      <c r="AG244" s="30"/>
      <c r="AH244" s="30"/>
      <c r="AI244" s="30"/>
      <c r="AJ244" s="30">
        <f t="shared" si="7"/>
        <v>7500</v>
      </c>
      <c r="AK244" s="30"/>
      <c r="AL244" s="30"/>
      <c r="AM244" s="30"/>
      <c r="AN244" s="30"/>
      <c r="AO244" s="30">
        <v>8000</v>
      </c>
      <c r="AP244" s="30"/>
      <c r="AQ244" s="30"/>
      <c r="AR244" s="30"/>
      <c r="AS244" s="30"/>
      <c r="AT244" s="30">
        <f t="shared" si="8"/>
        <v>0</v>
      </c>
      <c r="AU244" s="30"/>
      <c r="AV244" s="30"/>
      <c r="AW244" s="30"/>
      <c r="AX244" s="30">
        <v>0</v>
      </c>
      <c r="AY244" s="30"/>
      <c r="AZ244" s="30"/>
      <c r="BA244" s="30"/>
      <c r="BB244" s="30"/>
      <c r="BC244" s="30">
        <v>0</v>
      </c>
      <c r="BD244" s="30"/>
      <c r="BE244" s="30"/>
      <c r="BF244" s="30"/>
      <c r="BG244" s="30"/>
      <c r="BH244" s="30">
        <f t="shared" si="9"/>
        <v>8000</v>
      </c>
      <c r="BI244" s="30"/>
      <c r="BJ244" s="30"/>
      <c r="BK244" s="30"/>
      <c r="BL244" s="30"/>
    </row>
    <row r="245" spans="1:79" s="21" customFormat="1" ht="12.75" customHeight="1" x14ac:dyDescent="0.2">
      <c r="A245" s="31">
        <v>2230</v>
      </c>
      <c r="B245" s="31"/>
      <c r="C245" s="31"/>
      <c r="D245" s="31"/>
      <c r="E245" s="31"/>
      <c r="F245" s="31"/>
      <c r="G245" s="25" t="s">
        <v>180</v>
      </c>
      <c r="H245" s="26"/>
      <c r="I245" s="26"/>
      <c r="J245" s="26"/>
      <c r="K245" s="26"/>
      <c r="L245" s="26"/>
      <c r="M245" s="26"/>
      <c r="N245" s="26"/>
      <c r="O245" s="26"/>
      <c r="P245" s="27"/>
      <c r="Q245" s="30">
        <v>1500000</v>
      </c>
      <c r="R245" s="30"/>
      <c r="S245" s="30"/>
      <c r="T245" s="30"/>
      <c r="U245" s="30"/>
      <c r="V245" s="30">
        <v>0</v>
      </c>
      <c r="W245" s="30"/>
      <c r="X245" s="30"/>
      <c r="Y245" s="30"/>
      <c r="Z245" s="30">
        <v>0</v>
      </c>
      <c r="AA245" s="30"/>
      <c r="AB245" s="30"/>
      <c r="AC245" s="30"/>
      <c r="AD245" s="30"/>
      <c r="AE245" s="30">
        <v>0</v>
      </c>
      <c r="AF245" s="30"/>
      <c r="AG245" s="30"/>
      <c r="AH245" s="30"/>
      <c r="AI245" s="30"/>
      <c r="AJ245" s="30">
        <f t="shared" si="7"/>
        <v>1500000</v>
      </c>
      <c r="AK245" s="30"/>
      <c r="AL245" s="30"/>
      <c r="AM245" s="30"/>
      <c r="AN245" s="30"/>
      <c r="AO245" s="30">
        <v>1111400</v>
      </c>
      <c r="AP245" s="30"/>
      <c r="AQ245" s="30"/>
      <c r="AR245" s="30"/>
      <c r="AS245" s="30"/>
      <c r="AT245" s="30">
        <f t="shared" si="8"/>
        <v>0</v>
      </c>
      <c r="AU245" s="30"/>
      <c r="AV245" s="30"/>
      <c r="AW245" s="30"/>
      <c r="AX245" s="30">
        <v>0</v>
      </c>
      <c r="AY245" s="30"/>
      <c r="AZ245" s="30"/>
      <c r="BA245" s="30"/>
      <c r="BB245" s="30"/>
      <c r="BC245" s="30">
        <v>0</v>
      </c>
      <c r="BD245" s="30"/>
      <c r="BE245" s="30"/>
      <c r="BF245" s="30"/>
      <c r="BG245" s="30"/>
      <c r="BH245" s="30">
        <f t="shared" si="9"/>
        <v>1111400</v>
      </c>
      <c r="BI245" s="30"/>
      <c r="BJ245" s="30"/>
      <c r="BK245" s="30"/>
      <c r="BL245" s="30"/>
    </row>
    <row r="246" spans="1:79" s="21" customFormat="1" ht="25.5" customHeight="1" x14ac:dyDescent="0.2">
      <c r="A246" s="31">
        <v>2240</v>
      </c>
      <c r="B246" s="31"/>
      <c r="C246" s="31"/>
      <c r="D246" s="31"/>
      <c r="E246" s="31"/>
      <c r="F246" s="31"/>
      <c r="G246" s="25" t="s">
        <v>181</v>
      </c>
      <c r="H246" s="26"/>
      <c r="I246" s="26"/>
      <c r="J246" s="26"/>
      <c r="K246" s="26"/>
      <c r="L246" s="26"/>
      <c r="M246" s="26"/>
      <c r="N246" s="26"/>
      <c r="O246" s="26"/>
      <c r="P246" s="27"/>
      <c r="Q246" s="30">
        <v>759600</v>
      </c>
      <c r="R246" s="30"/>
      <c r="S246" s="30"/>
      <c r="T246" s="30"/>
      <c r="U246" s="30"/>
      <c r="V246" s="30">
        <v>0</v>
      </c>
      <c r="W246" s="30"/>
      <c r="X246" s="30"/>
      <c r="Y246" s="30"/>
      <c r="Z246" s="30">
        <v>0</v>
      </c>
      <c r="AA246" s="30"/>
      <c r="AB246" s="30"/>
      <c r="AC246" s="30"/>
      <c r="AD246" s="30"/>
      <c r="AE246" s="30">
        <v>0</v>
      </c>
      <c r="AF246" s="30"/>
      <c r="AG246" s="30"/>
      <c r="AH246" s="30"/>
      <c r="AI246" s="30"/>
      <c r="AJ246" s="30">
        <f t="shared" si="7"/>
        <v>759600</v>
      </c>
      <c r="AK246" s="30"/>
      <c r="AL246" s="30"/>
      <c r="AM246" s="30"/>
      <c r="AN246" s="30"/>
      <c r="AO246" s="30">
        <v>749175</v>
      </c>
      <c r="AP246" s="30"/>
      <c r="AQ246" s="30"/>
      <c r="AR246" s="30"/>
      <c r="AS246" s="30"/>
      <c r="AT246" s="30">
        <f t="shared" si="8"/>
        <v>0</v>
      </c>
      <c r="AU246" s="30"/>
      <c r="AV246" s="30"/>
      <c r="AW246" s="30"/>
      <c r="AX246" s="30">
        <v>0</v>
      </c>
      <c r="AY246" s="30"/>
      <c r="AZ246" s="30"/>
      <c r="BA246" s="30"/>
      <c r="BB246" s="30"/>
      <c r="BC246" s="30">
        <v>0</v>
      </c>
      <c r="BD246" s="30"/>
      <c r="BE246" s="30"/>
      <c r="BF246" s="30"/>
      <c r="BG246" s="30"/>
      <c r="BH246" s="30">
        <f t="shared" si="9"/>
        <v>749175</v>
      </c>
      <c r="BI246" s="30"/>
      <c r="BJ246" s="30"/>
      <c r="BK246" s="30"/>
      <c r="BL246" s="30"/>
    </row>
    <row r="247" spans="1:79" s="21" customFormat="1" ht="12.75" customHeight="1" x14ac:dyDescent="0.2">
      <c r="A247" s="31">
        <v>2250</v>
      </c>
      <c r="B247" s="31"/>
      <c r="C247" s="31"/>
      <c r="D247" s="31"/>
      <c r="E247" s="31"/>
      <c r="F247" s="31"/>
      <c r="G247" s="25" t="s">
        <v>182</v>
      </c>
      <c r="H247" s="26"/>
      <c r="I247" s="26"/>
      <c r="J247" s="26"/>
      <c r="K247" s="26"/>
      <c r="L247" s="26"/>
      <c r="M247" s="26"/>
      <c r="N247" s="26"/>
      <c r="O247" s="26"/>
      <c r="P247" s="27"/>
      <c r="Q247" s="30">
        <v>8400</v>
      </c>
      <c r="R247" s="30"/>
      <c r="S247" s="30"/>
      <c r="T247" s="30"/>
      <c r="U247" s="30"/>
      <c r="V247" s="30">
        <v>0</v>
      </c>
      <c r="W247" s="30"/>
      <c r="X247" s="30"/>
      <c r="Y247" s="30"/>
      <c r="Z247" s="30">
        <v>0</v>
      </c>
      <c r="AA247" s="30"/>
      <c r="AB247" s="30"/>
      <c r="AC247" s="30"/>
      <c r="AD247" s="30"/>
      <c r="AE247" s="30">
        <v>0</v>
      </c>
      <c r="AF247" s="30"/>
      <c r="AG247" s="30"/>
      <c r="AH247" s="30"/>
      <c r="AI247" s="30"/>
      <c r="AJ247" s="30">
        <f t="shared" si="7"/>
        <v>8400</v>
      </c>
      <c r="AK247" s="30"/>
      <c r="AL247" s="30"/>
      <c r="AM247" s="30"/>
      <c r="AN247" s="30"/>
      <c r="AO247" s="30">
        <v>15000</v>
      </c>
      <c r="AP247" s="30"/>
      <c r="AQ247" s="30"/>
      <c r="AR247" s="30"/>
      <c r="AS247" s="30"/>
      <c r="AT247" s="30">
        <f t="shared" si="8"/>
        <v>0</v>
      </c>
      <c r="AU247" s="30"/>
      <c r="AV247" s="30"/>
      <c r="AW247" s="30"/>
      <c r="AX247" s="30">
        <v>0</v>
      </c>
      <c r="AY247" s="30"/>
      <c r="AZ247" s="30"/>
      <c r="BA247" s="30"/>
      <c r="BB247" s="30"/>
      <c r="BC247" s="30">
        <v>0</v>
      </c>
      <c r="BD247" s="30"/>
      <c r="BE247" s="30"/>
      <c r="BF247" s="30"/>
      <c r="BG247" s="30"/>
      <c r="BH247" s="30">
        <f t="shared" si="9"/>
        <v>15000</v>
      </c>
      <c r="BI247" s="30"/>
      <c r="BJ247" s="30"/>
      <c r="BK247" s="30"/>
      <c r="BL247" s="30"/>
    </row>
    <row r="248" spans="1:79" s="21" customFormat="1" ht="12.75" customHeight="1" x14ac:dyDescent="0.2">
      <c r="A248" s="31">
        <v>2271</v>
      </c>
      <c r="B248" s="31"/>
      <c r="C248" s="31"/>
      <c r="D248" s="31"/>
      <c r="E248" s="31"/>
      <c r="F248" s="31"/>
      <c r="G248" s="25" t="s">
        <v>183</v>
      </c>
      <c r="H248" s="26"/>
      <c r="I248" s="26"/>
      <c r="J248" s="26"/>
      <c r="K248" s="26"/>
      <c r="L248" s="26"/>
      <c r="M248" s="26"/>
      <c r="N248" s="26"/>
      <c r="O248" s="26"/>
      <c r="P248" s="27"/>
      <c r="Q248" s="30">
        <v>128195</v>
      </c>
      <c r="R248" s="30"/>
      <c r="S248" s="30"/>
      <c r="T248" s="30"/>
      <c r="U248" s="30"/>
      <c r="V248" s="30">
        <v>0</v>
      </c>
      <c r="W248" s="30"/>
      <c r="X248" s="30"/>
      <c r="Y248" s="30"/>
      <c r="Z248" s="30">
        <v>0</v>
      </c>
      <c r="AA248" s="30"/>
      <c r="AB248" s="30"/>
      <c r="AC248" s="30"/>
      <c r="AD248" s="30"/>
      <c r="AE248" s="30">
        <v>0</v>
      </c>
      <c r="AF248" s="30"/>
      <c r="AG248" s="30"/>
      <c r="AH248" s="30"/>
      <c r="AI248" s="30"/>
      <c r="AJ248" s="30">
        <f t="shared" si="7"/>
        <v>128195</v>
      </c>
      <c r="AK248" s="30"/>
      <c r="AL248" s="30"/>
      <c r="AM248" s="30"/>
      <c r="AN248" s="30"/>
      <c r="AO248" s="30">
        <v>178765</v>
      </c>
      <c r="AP248" s="30"/>
      <c r="AQ248" s="30"/>
      <c r="AR248" s="30"/>
      <c r="AS248" s="30"/>
      <c r="AT248" s="30">
        <f t="shared" si="8"/>
        <v>0</v>
      </c>
      <c r="AU248" s="30"/>
      <c r="AV248" s="30"/>
      <c r="AW248" s="30"/>
      <c r="AX248" s="30">
        <v>0</v>
      </c>
      <c r="AY248" s="30"/>
      <c r="AZ248" s="30"/>
      <c r="BA248" s="30"/>
      <c r="BB248" s="30"/>
      <c r="BC248" s="30">
        <v>0</v>
      </c>
      <c r="BD248" s="30"/>
      <c r="BE248" s="30"/>
      <c r="BF248" s="30"/>
      <c r="BG248" s="30"/>
      <c r="BH248" s="30">
        <f t="shared" si="9"/>
        <v>178765</v>
      </c>
      <c r="BI248" s="30"/>
      <c r="BJ248" s="30"/>
      <c r="BK248" s="30"/>
      <c r="BL248" s="30"/>
    </row>
    <row r="249" spans="1:79" s="21" customFormat="1" ht="25.5" customHeight="1" x14ac:dyDescent="0.2">
      <c r="A249" s="31">
        <v>2272</v>
      </c>
      <c r="B249" s="31"/>
      <c r="C249" s="31"/>
      <c r="D249" s="31"/>
      <c r="E249" s="31"/>
      <c r="F249" s="31"/>
      <c r="G249" s="25" t="s">
        <v>184</v>
      </c>
      <c r="H249" s="26"/>
      <c r="I249" s="26"/>
      <c r="J249" s="26"/>
      <c r="K249" s="26"/>
      <c r="L249" s="26"/>
      <c r="M249" s="26"/>
      <c r="N249" s="26"/>
      <c r="O249" s="26"/>
      <c r="P249" s="27"/>
      <c r="Q249" s="30">
        <v>52000</v>
      </c>
      <c r="R249" s="30"/>
      <c r="S249" s="30"/>
      <c r="T249" s="30"/>
      <c r="U249" s="30"/>
      <c r="V249" s="30">
        <v>0</v>
      </c>
      <c r="W249" s="30"/>
      <c r="X249" s="30"/>
      <c r="Y249" s="30"/>
      <c r="Z249" s="30">
        <v>0</v>
      </c>
      <c r="AA249" s="30"/>
      <c r="AB249" s="30"/>
      <c r="AC249" s="30"/>
      <c r="AD249" s="30"/>
      <c r="AE249" s="30">
        <v>0</v>
      </c>
      <c r="AF249" s="30"/>
      <c r="AG249" s="30"/>
      <c r="AH249" s="30"/>
      <c r="AI249" s="30"/>
      <c r="AJ249" s="30">
        <f t="shared" si="7"/>
        <v>52000</v>
      </c>
      <c r="AK249" s="30"/>
      <c r="AL249" s="30"/>
      <c r="AM249" s="30"/>
      <c r="AN249" s="30"/>
      <c r="AO249" s="30">
        <v>60940</v>
      </c>
      <c r="AP249" s="30"/>
      <c r="AQ249" s="30"/>
      <c r="AR249" s="30"/>
      <c r="AS249" s="30"/>
      <c r="AT249" s="30">
        <f t="shared" si="8"/>
        <v>0</v>
      </c>
      <c r="AU249" s="30"/>
      <c r="AV249" s="30"/>
      <c r="AW249" s="30"/>
      <c r="AX249" s="30">
        <v>0</v>
      </c>
      <c r="AY249" s="30"/>
      <c r="AZ249" s="30"/>
      <c r="BA249" s="30"/>
      <c r="BB249" s="30"/>
      <c r="BC249" s="30">
        <v>0</v>
      </c>
      <c r="BD249" s="30"/>
      <c r="BE249" s="30"/>
      <c r="BF249" s="30"/>
      <c r="BG249" s="30"/>
      <c r="BH249" s="30">
        <f t="shared" si="9"/>
        <v>60940</v>
      </c>
      <c r="BI249" s="30"/>
      <c r="BJ249" s="30"/>
      <c r="BK249" s="30"/>
      <c r="BL249" s="30"/>
    </row>
    <row r="250" spans="1:79" s="21" customFormat="1" ht="12.75" customHeight="1" x14ac:dyDescent="0.2">
      <c r="A250" s="31">
        <v>2273</v>
      </c>
      <c r="B250" s="31"/>
      <c r="C250" s="31"/>
      <c r="D250" s="31"/>
      <c r="E250" s="31"/>
      <c r="F250" s="31"/>
      <c r="G250" s="25" t="s">
        <v>185</v>
      </c>
      <c r="H250" s="26"/>
      <c r="I250" s="26"/>
      <c r="J250" s="26"/>
      <c r="K250" s="26"/>
      <c r="L250" s="26"/>
      <c r="M250" s="26"/>
      <c r="N250" s="26"/>
      <c r="O250" s="26"/>
      <c r="P250" s="27"/>
      <c r="Q250" s="30">
        <v>187535</v>
      </c>
      <c r="R250" s="30"/>
      <c r="S250" s="30"/>
      <c r="T250" s="30"/>
      <c r="U250" s="30"/>
      <c r="V250" s="30">
        <v>0</v>
      </c>
      <c r="W250" s="30"/>
      <c r="X250" s="30"/>
      <c r="Y250" s="30"/>
      <c r="Z250" s="30">
        <v>0</v>
      </c>
      <c r="AA250" s="30"/>
      <c r="AB250" s="30"/>
      <c r="AC250" s="30"/>
      <c r="AD250" s="30"/>
      <c r="AE250" s="30">
        <v>0</v>
      </c>
      <c r="AF250" s="30"/>
      <c r="AG250" s="30"/>
      <c r="AH250" s="30"/>
      <c r="AI250" s="30"/>
      <c r="AJ250" s="30">
        <f t="shared" si="7"/>
        <v>187535</v>
      </c>
      <c r="AK250" s="30"/>
      <c r="AL250" s="30"/>
      <c r="AM250" s="30"/>
      <c r="AN250" s="30"/>
      <c r="AO250" s="30">
        <v>187815</v>
      </c>
      <c r="AP250" s="30"/>
      <c r="AQ250" s="30"/>
      <c r="AR250" s="30"/>
      <c r="AS250" s="30"/>
      <c r="AT250" s="30">
        <f t="shared" si="8"/>
        <v>0</v>
      </c>
      <c r="AU250" s="30"/>
      <c r="AV250" s="30"/>
      <c r="AW250" s="30"/>
      <c r="AX250" s="30">
        <v>0</v>
      </c>
      <c r="AY250" s="30"/>
      <c r="AZ250" s="30"/>
      <c r="BA250" s="30"/>
      <c r="BB250" s="30"/>
      <c r="BC250" s="30">
        <v>0</v>
      </c>
      <c r="BD250" s="30"/>
      <c r="BE250" s="30"/>
      <c r="BF250" s="30"/>
      <c r="BG250" s="30"/>
      <c r="BH250" s="30">
        <f t="shared" si="9"/>
        <v>187815</v>
      </c>
      <c r="BI250" s="30"/>
      <c r="BJ250" s="30"/>
      <c r="BK250" s="30"/>
      <c r="BL250" s="30"/>
    </row>
    <row r="251" spans="1:79" s="21" customFormat="1" ht="12.75" customHeight="1" x14ac:dyDescent="0.2">
      <c r="A251" s="31">
        <v>2274</v>
      </c>
      <c r="B251" s="31"/>
      <c r="C251" s="31"/>
      <c r="D251" s="31"/>
      <c r="E251" s="31"/>
      <c r="F251" s="31"/>
      <c r="G251" s="25" t="s">
        <v>186</v>
      </c>
      <c r="H251" s="26"/>
      <c r="I251" s="26"/>
      <c r="J251" s="26"/>
      <c r="K251" s="26"/>
      <c r="L251" s="26"/>
      <c r="M251" s="26"/>
      <c r="N251" s="26"/>
      <c r="O251" s="26"/>
      <c r="P251" s="27"/>
      <c r="Q251" s="30">
        <v>12000</v>
      </c>
      <c r="R251" s="30"/>
      <c r="S251" s="30"/>
      <c r="T251" s="30"/>
      <c r="U251" s="30"/>
      <c r="V251" s="30">
        <v>0</v>
      </c>
      <c r="W251" s="30"/>
      <c r="X251" s="30"/>
      <c r="Y251" s="30"/>
      <c r="Z251" s="30">
        <v>0</v>
      </c>
      <c r="AA251" s="30"/>
      <c r="AB251" s="30"/>
      <c r="AC251" s="30"/>
      <c r="AD251" s="30"/>
      <c r="AE251" s="30">
        <v>0</v>
      </c>
      <c r="AF251" s="30"/>
      <c r="AG251" s="30"/>
      <c r="AH251" s="30"/>
      <c r="AI251" s="30"/>
      <c r="AJ251" s="30">
        <f t="shared" si="7"/>
        <v>12000</v>
      </c>
      <c r="AK251" s="30"/>
      <c r="AL251" s="30"/>
      <c r="AM251" s="30"/>
      <c r="AN251" s="30"/>
      <c r="AO251" s="30">
        <v>12000</v>
      </c>
      <c r="AP251" s="30"/>
      <c r="AQ251" s="30"/>
      <c r="AR251" s="30"/>
      <c r="AS251" s="30"/>
      <c r="AT251" s="30">
        <f t="shared" si="8"/>
        <v>0</v>
      </c>
      <c r="AU251" s="30"/>
      <c r="AV251" s="30"/>
      <c r="AW251" s="30"/>
      <c r="AX251" s="30">
        <v>0</v>
      </c>
      <c r="AY251" s="30"/>
      <c r="AZ251" s="30"/>
      <c r="BA251" s="30"/>
      <c r="BB251" s="30"/>
      <c r="BC251" s="30">
        <v>0</v>
      </c>
      <c r="BD251" s="30"/>
      <c r="BE251" s="30"/>
      <c r="BF251" s="30"/>
      <c r="BG251" s="30"/>
      <c r="BH251" s="30">
        <f t="shared" si="9"/>
        <v>12000</v>
      </c>
      <c r="BI251" s="30"/>
      <c r="BJ251" s="30"/>
      <c r="BK251" s="30"/>
      <c r="BL251" s="30"/>
    </row>
    <row r="252" spans="1:79" s="21" customFormat="1" ht="25.5" customHeight="1" x14ac:dyDescent="0.2">
      <c r="A252" s="31">
        <v>2275</v>
      </c>
      <c r="B252" s="31"/>
      <c r="C252" s="31"/>
      <c r="D252" s="31"/>
      <c r="E252" s="31"/>
      <c r="F252" s="31"/>
      <c r="G252" s="25" t="s">
        <v>187</v>
      </c>
      <c r="H252" s="26"/>
      <c r="I252" s="26"/>
      <c r="J252" s="26"/>
      <c r="K252" s="26"/>
      <c r="L252" s="26"/>
      <c r="M252" s="26"/>
      <c r="N252" s="26"/>
      <c r="O252" s="26"/>
      <c r="P252" s="27"/>
      <c r="Q252" s="30">
        <v>3270</v>
      </c>
      <c r="R252" s="30"/>
      <c r="S252" s="30"/>
      <c r="T252" s="30"/>
      <c r="U252" s="30"/>
      <c r="V252" s="30">
        <v>0</v>
      </c>
      <c r="W252" s="30"/>
      <c r="X252" s="30"/>
      <c r="Y252" s="30"/>
      <c r="Z252" s="30">
        <v>0</v>
      </c>
      <c r="AA252" s="30"/>
      <c r="AB252" s="30"/>
      <c r="AC252" s="30"/>
      <c r="AD252" s="30"/>
      <c r="AE252" s="30">
        <v>0</v>
      </c>
      <c r="AF252" s="30"/>
      <c r="AG252" s="30"/>
      <c r="AH252" s="30"/>
      <c r="AI252" s="30"/>
      <c r="AJ252" s="30">
        <f t="shared" si="7"/>
        <v>3270</v>
      </c>
      <c r="AK252" s="30"/>
      <c r="AL252" s="30"/>
      <c r="AM252" s="30"/>
      <c r="AN252" s="30"/>
      <c r="AO252" s="30">
        <v>103225</v>
      </c>
      <c r="AP252" s="30"/>
      <c r="AQ252" s="30"/>
      <c r="AR252" s="30"/>
      <c r="AS252" s="30"/>
      <c r="AT252" s="30">
        <f t="shared" si="8"/>
        <v>0</v>
      </c>
      <c r="AU252" s="30"/>
      <c r="AV252" s="30"/>
      <c r="AW252" s="30"/>
      <c r="AX252" s="30">
        <v>0</v>
      </c>
      <c r="AY252" s="30"/>
      <c r="AZ252" s="30"/>
      <c r="BA252" s="30"/>
      <c r="BB252" s="30"/>
      <c r="BC252" s="30">
        <v>0</v>
      </c>
      <c r="BD252" s="30"/>
      <c r="BE252" s="30"/>
      <c r="BF252" s="30"/>
      <c r="BG252" s="30"/>
      <c r="BH252" s="30">
        <f t="shared" si="9"/>
        <v>103225</v>
      </c>
      <c r="BI252" s="30"/>
      <c r="BJ252" s="30"/>
      <c r="BK252" s="30"/>
      <c r="BL252" s="30"/>
    </row>
    <row r="253" spans="1:79" s="21" customFormat="1" ht="51" customHeight="1" x14ac:dyDescent="0.2">
      <c r="A253" s="31">
        <v>2282</v>
      </c>
      <c r="B253" s="31"/>
      <c r="C253" s="31"/>
      <c r="D253" s="31"/>
      <c r="E253" s="31"/>
      <c r="F253" s="31"/>
      <c r="G253" s="25" t="s">
        <v>188</v>
      </c>
      <c r="H253" s="26"/>
      <c r="I253" s="26"/>
      <c r="J253" s="26"/>
      <c r="K253" s="26"/>
      <c r="L253" s="26"/>
      <c r="M253" s="26"/>
      <c r="N253" s="26"/>
      <c r="O253" s="26"/>
      <c r="P253" s="27"/>
      <c r="Q253" s="30">
        <v>100200</v>
      </c>
      <c r="R253" s="30"/>
      <c r="S253" s="30"/>
      <c r="T253" s="30"/>
      <c r="U253" s="30"/>
      <c r="V253" s="30">
        <v>0</v>
      </c>
      <c r="W253" s="30"/>
      <c r="X253" s="30"/>
      <c r="Y253" s="30"/>
      <c r="Z253" s="30">
        <v>0</v>
      </c>
      <c r="AA253" s="30"/>
      <c r="AB253" s="30"/>
      <c r="AC253" s="30"/>
      <c r="AD253" s="30"/>
      <c r="AE253" s="30">
        <v>0</v>
      </c>
      <c r="AF253" s="30"/>
      <c r="AG253" s="30"/>
      <c r="AH253" s="30"/>
      <c r="AI253" s="30"/>
      <c r="AJ253" s="30">
        <f t="shared" si="7"/>
        <v>100200</v>
      </c>
      <c r="AK253" s="30"/>
      <c r="AL253" s="30"/>
      <c r="AM253" s="30"/>
      <c r="AN253" s="30"/>
      <c r="AO253" s="30">
        <v>0</v>
      </c>
      <c r="AP253" s="30"/>
      <c r="AQ253" s="30"/>
      <c r="AR253" s="30"/>
      <c r="AS253" s="30"/>
      <c r="AT253" s="30">
        <f t="shared" si="8"/>
        <v>0</v>
      </c>
      <c r="AU253" s="30"/>
      <c r="AV253" s="30"/>
      <c r="AW253" s="30"/>
      <c r="AX253" s="30">
        <v>0</v>
      </c>
      <c r="AY253" s="30"/>
      <c r="AZ253" s="30"/>
      <c r="BA253" s="30"/>
      <c r="BB253" s="30"/>
      <c r="BC253" s="30">
        <v>0</v>
      </c>
      <c r="BD253" s="30"/>
      <c r="BE253" s="30"/>
      <c r="BF253" s="30"/>
      <c r="BG253" s="30"/>
      <c r="BH253" s="30">
        <f t="shared" si="9"/>
        <v>0</v>
      </c>
      <c r="BI253" s="30"/>
      <c r="BJ253" s="30"/>
      <c r="BK253" s="30"/>
      <c r="BL253" s="30"/>
    </row>
    <row r="254" spans="1:79" s="21" customFormat="1" ht="12.75" customHeight="1" x14ac:dyDescent="0.2">
      <c r="A254" s="31">
        <v>2800</v>
      </c>
      <c r="B254" s="31"/>
      <c r="C254" s="31"/>
      <c r="D254" s="31"/>
      <c r="E254" s="31"/>
      <c r="F254" s="31"/>
      <c r="G254" s="25" t="s">
        <v>189</v>
      </c>
      <c r="H254" s="26"/>
      <c r="I254" s="26"/>
      <c r="J254" s="26"/>
      <c r="K254" s="26"/>
      <c r="L254" s="26"/>
      <c r="M254" s="26"/>
      <c r="N254" s="26"/>
      <c r="O254" s="26"/>
      <c r="P254" s="27"/>
      <c r="Q254" s="30">
        <v>2000</v>
      </c>
      <c r="R254" s="30"/>
      <c r="S254" s="30"/>
      <c r="T254" s="30"/>
      <c r="U254" s="30"/>
      <c r="V254" s="30">
        <v>0</v>
      </c>
      <c r="W254" s="30"/>
      <c r="X254" s="30"/>
      <c r="Y254" s="30"/>
      <c r="Z254" s="30">
        <v>0</v>
      </c>
      <c r="AA254" s="30"/>
      <c r="AB254" s="30"/>
      <c r="AC254" s="30"/>
      <c r="AD254" s="30"/>
      <c r="AE254" s="30">
        <v>0</v>
      </c>
      <c r="AF254" s="30"/>
      <c r="AG254" s="30"/>
      <c r="AH254" s="30"/>
      <c r="AI254" s="30"/>
      <c r="AJ254" s="30">
        <f t="shared" si="7"/>
        <v>2000</v>
      </c>
      <c r="AK254" s="30"/>
      <c r="AL254" s="30"/>
      <c r="AM254" s="30"/>
      <c r="AN254" s="30"/>
      <c r="AO254" s="30">
        <v>2000</v>
      </c>
      <c r="AP254" s="30"/>
      <c r="AQ254" s="30"/>
      <c r="AR254" s="30"/>
      <c r="AS254" s="30"/>
      <c r="AT254" s="30">
        <f t="shared" si="8"/>
        <v>0</v>
      </c>
      <c r="AU254" s="30"/>
      <c r="AV254" s="30"/>
      <c r="AW254" s="30"/>
      <c r="AX254" s="30">
        <v>0</v>
      </c>
      <c r="AY254" s="30"/>
      <c r="AZ254" s="30"/>
      <c r="BA254" s="30"/>
      <c r="BB254" s="30"/>
      <c r="BC254" s="30">
        <v>0</v>
      </c>
      <c r="BD254" s="30"/>
      <c r="BE254" s="30"/>
      <c r="BF254" s="30"/>
      <c r="BG254" s="30"/>
      <c r="BH254" s="30">
        <f t="shared" si="9"/>
        <v>2000</v>
      </c>
      <c r="BI254" s="30"/>
      <c r="BJ254" s="30"/>
      <c r="BK254" s="30"/>
      <c r="BL254" s="30"/>
    </row>
    <row r="255" spans="1:79" s="4" customFormat="1" ht="12.75" customHeight="1" x14ac:dyDescent="0.2">
      <c r="A255" s="28"/>
      <c r="B255" s="28"/>
      <c r="C255" s="28"/>
      <c r="D255" s="28"/>
      <c r="E255" s="28"/>
      <c r="F255" s="28"/>
      <c r="G255" s="22" t="s">
        <v>147</v>
      </c>
      <c r="H255" s="23"/>
      <c r="I255" s="23"/>
      <c r="J255" s="23"/>
      <c r="K255" s="23"/>
      <c r="L255" s="23"/>
      <c r="M255" s="23"/>
      <c r="N255" s="23"/>
      <c r="O255" s="23"/>
      <c r="P255" s="24"/>
      <c r="Q255" s="29">
        <v>16319200</v>
      </c>
      <c r="R255" s="29"/>
      <c r="S255" s="29"/>
      <c r="T255" s="29"/>
      <c r="U255" s="29"/>
      <c r="V255" s="29">
        <v>0</v>
      </c>
      <c r="W255" s="29"/>
      <c r="X255" s="29"/>
      <c r="Y255" s="29"/>
      <c r="Z255" s="29">
        <v>0</v>
      </c>
      <c r="AA255" s="29"/>
      <c r="AB255" s="29"/>
      <c r="AC255" s="29"/>
      <c r="AD255" s="29"/>
      <c r="AE255" s="29">
        <v>0</v>
      </c>
      <c r="AF255" s="29"/>
      <c r="AG255" s="29"/>
      <c r="AH255" s="29"/>
      <c r="AI255" s="29"/>
      <c r="AJ255" s="29">
        <f t="shared" si="7"/>
        <v>16319200</v>
      </c>
      <c r="AK255" s="29"/>
      <c r="AL255" s="29"/>
      <c r="AM255" s="29"/>
      <c r="AN255" s="29"/>
      <c r="AO255" s="29">
        <v>13453420</v>
      </c>
      <c r="AP255" s="29"/>
      <c r="AQ255" s="29"/>
      <c r="AR255" s="29"/>
      <c r="AS255" s="29"/>
      <c r="AT255" s="29">
        <f t="shared" si="8"/>
        <v>0</v>
      </c>
      <c r="AU255" s="29"/>
      <c r="AV255" s="29"/>
      <c r="AW255" s="29"/>
      <c r="AX255" s="29">
        <v>0</v>
      </c>
      <c r="AY255" s="29"/>
      <c r="AZ255" s="29"/>
      <c r="BA255" s="29"/>
      <c r="BB255" s="29"/>
      <c r="BC255" s="29">
        <v>0</v>
      </c>
      <c r="BD255" s="29"/>
      <c r="BE255" s="29"/>
      <c r="BF255" s="29"/>
      <c r="BG255" s="29"/>
      <c r="BH255" s="29">
        <f t="shared" si="9"/>
        <v>13453420</v>
      </c>
      <c r="BI255" s="29"/>
      <c r="BJ255" s="29"/>
      <c r="BK255" s="29"/>
      <c r="BL255" s="29"/>
    </row>
    <row r="257" spans="1:79" ht="14.25" customHeight="1" x14ac:dyDescent="0.2">
      <c r="A257" s="63" t="s">
        <v>249</v>
      </c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</row>
    <row r="258" spans="1:79" ht="15" customHeight="1" x14ac:dyDescent="0.2">
      <c r="A258" s="67" t="s">
        <v>242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</row>
    <row r="259" spans="1:79" ht="42.95" customHeight="1" x14ac:dyDescent="0.2">
      <c r="A259" s="68" t="s">
        <v>135</v>
      </c>
      <c r="B259" s="68"/>
      <c r="C259" s="68"/>
      <c r="D259" s="68"/>
      <c r="E259" s="68"/>
      <c r="F259" s="68"/>
      <c r="G259" s="39" t="s">
        <v>19</v>
      </c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 t="s">
        <v>15</v>
      </c>
      <c r="U259" s="39"/>
      <c r="V259" s="39"/>
      <c r="W259" s="39"/>
      <c r="X259" s="39"/>
      <c r="Y259" s="39"/>
      <c r="Z259" s="39" t="s">
        <v>14</v>
      </c>
      <c r="AA259" s="39"/>
      <c r="AB259" s="39"/>
      <c r="AC259" s="39"/>
      <c r="AD259" s="39"/>
      <c r="AE259" s="39" t="s">
        <v>245</v>
      </c>
      <c r="AF259" s="39"/>
      <c r="AG259" s="39"/>
      <c r="AH259" s="39"/>
      <c r="AI259" s="39"/>
      <c r="AJ259" s="39"/>
      <c r="AK259" s="39" t="s">
        <v>250</v>
      </c>
      <c r="AL259" s="39"/>
      <c r="AM259" s="39"/>
      <c r="AN259" s="39"/>
      <c r="AO259" s="39"/>
      <c r="AP259" s="39"/>
      <c r="AQ259" s="39" t="s">
        <v>263</v>
      </c>
      <c r="AR259" s="39"/>
      <c r="AS259" s="39"/>
      <c r="AT259" s="39"/>
      <c r="AU259" s="39"/>
      <c r="AV259" s="39"/>
      <c r="AW259" s="39" t="s">
        <v>18</v>
      </c>
      <c r="AX259" s="39"/>
      <c r="AY259" s="39"/>
      <c r="AZ259" s="39"/>
      <c r="BA259" s="39"/>
      <c r="BB259" s="39"/>
      <c r="BC259" s="39"/>
      <c r="BD259" s="39"/>
      <c r="BE259" s="39" t="s">
        <v>156</v>
      </c>
      <c r="BF259" s="39"/>
      <c r="BG259" s="39"/>
      <c r="BH259" s="39"/>
      <c r="BI259" s="39"/>
      <c r="BJ259" s="39"/>
      <c r="BK259" s="39"/>
      <c r="BL259" s="39"/>
    </row>
    <row r="260" spans="1:79" ht="21.75" customHeight="1" x14ac:dyDescent="0.2">
      <c r="A260" s="68"/>
      <c r="B260" s="68"/>
      <c r="C260" s="68"/>
      <c r="D260" s="68"/>
      <c r="E260" s="68"/>
      <c r="F260" s="6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</row>
    <row r="261" spans="1:79" ht="15" customHeight="1" x14ac:dyDescent="0.2">
      <c r="A261" s="39">
        <v>1</v>
      </c>
      <c r="B261" s="39"/>
      <c r="C261" s="39"/>
      <c r="D261" s="39"/>
      <c r="E261" s="39"/>
      <c r="F261" s="39"/>
      <c r="G261" s="39">
        <v>2</v>
      </c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>
        <v>3</v>
      </c>
      <c r="U261" s="39"/>
      <c r="V261" s="39"/>
      <c r="W261" s="39"/>
      <c r="X261" s="39"/>
      <c r="Y261" s="39"/>
      <c r="Z261" s="39">
        <v>4</v>
      </c>
      <c r="AA261" s="39"/>
      <c r="AB261" s="39"/>
      <c r="AC261" s="39"/>
      <c r="AD261" s="39"/>
      <c r="AE261" s="39">
        <v>5</v>
      </c>
      <c r="AF261" s="39"/>
      <c r="AG261" s="39"/>
      <c r="AH261" s="39"/>
      <c r="AI261" s="39"/>
      <c r="AJ261" s="39"/>
      <c r="AK261" s="39">
        <v>6</v>
      </c>
      <c r="AL261" s="39"/>
      <c r="AM261" s="39"/>
      <c r="AN261" s="39"/>
      <c r="AO261" s="39"/>
      <c r="AP261" s="39"/>
      <c r="AQ261" s="39">
        <v>7</v>
      </c>
      <c r="AR261" s="39"/>
      <c r="AS261" s="39"/>
      <c r="AT261" s="39"/>
      <c r="AU261" s="39"/>
      <c r="AV261" s="39"/>
      <c r="AW261" s="66">
        <v>8</v>
      </c>
      <c r="AX261" s="66"/>
      <c r="AY261" s="66"/>
      <c r="AZ261" s="66"/>
      <c r="BA261" s="66"/>
      <c r="BB261" s="66"/>
      <c r="BC261" s="66"/>
      <c r="BD261" s="66"/>
      <c r="BE261" s="66">
        <v>9</v>
      </c>
      <c r="BF261" s="66"/>
      <c r="BG261" s="66"/>
      <c r="BH261" s="66"/>
      <c r="BI261" s="66"/>
      <c r="BJ261" s="66"/>
      <c r="BK261" s="66"/>
      <c r="BL261" s="66"/>
    </row>
    <row r="262" spans="1:79" s="1" customFormat="1" ht="18.75" hidden="1" customHeight="1" x14ac:dyDescent="0.2">
      <c r="A262" s="66" t="s">
        <v>64</v>
      </c>
      <c r="B262" s="66"/>
      <c r="C262" s="66"/>
      <c r="D262" s="66"/>
      <c r="E262" s="66"/>
      <c r="F262" s="66"/>
      <c r="G262" s="65" t="s">
        <v>57</v>
      </c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4" t="s">
        <v>80</v>
      </c>
      <c r="U262" s="64"/>
      <c r="V262" s="64"/>
      <c r="W262" s="64"/>
      <c r="X262" s="64"/>
      <c r="Y262" s="64"/>
      <c r="Z262" s="64" t="s">
        <v>81</v>
      </c>
      <c r="AA262" s="64"/>
      <c r="AB262" s="64"/>
      <c r="AC262" s="64"/>
      <c r="AD262" s="64"/>
      <c r="AE262" s="64" t="s">
        <v>82</v>
      </c>
      <c r="AF262" s="64"/>
      <c r="AG262" s="64"/>
      <c r="AH262" s="64"/>
      <c r="AI262" s="64"/>
      <c r="AJ262" s="64"/>
      <c r="AK262" s="64" t="s">
        <v>83</v>
      </c>
      <c r="AL262" s="64"/>
      <c r="AM262" s="64"/>
      <c r="AN262" s="64"/>
      <c r="AO262" s="64"/>
      <c r="AP262" s="64"/>
      <c r="AQ262" s="64" t="s">
        <v>84</v>
      </c>
      <c r="AR262" s="64"/>
      <c r="AS262" s="64"/>
      <c r="AT262" s="64"/>
      <c r="AU262" s="64"/>
      <c r="AV262" s="64"/>
      <c r="AW262" s="65" t="s">
        <v>87</v>
      </c>
      <c r="AX262" s="65"/>
      <c r="AY262" s="65"/>
      <c r="AZ262" s="65"/>
      <c r="BA262" s="65"/>
      <c r="BB262" s="65"/>
      <c r="BC262" s="65"/>
      <c r="BD262" s="65"/>
      <c r="BE262" s="65" t="s">
        <v>88</v>
      </c>
      <c r="BF262" s="65"/>
      <c r="BG262" s="65"/>
      <c r="BH262" s="65"/>
      <c r="BI262" s="65"/>
      <c r="BJ262" s="65"/>
      <c r="BK262" s="65"/>
      <c r="BL262" s="65"/>
      <c r="CA262" s="1" t="s">
        <v>54</v>
      </c>
    </row>
    <row r="263" spans="1:79" s="21" customFormat="1" ht="12.75" customHeight="1" x14ac:dyDescent="0.2">
      <c r="A263" s="31">
        <v>2111</v>
      </c>
      <c r="B263" s="31"/>
      <c r="C263" s="31"/>
      <c r="D263" s="31"/>
      <c r="E263" s="31"/>
      <c r="F263" s="31"/>
      <c r="G263" s="25" t="s">
        <v>176</v>
      </c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7"/>
      <c r="T263" s="30">
        <v>8867300</v>
      </c>
      <c r="U263" s="30"/>
      <c r="V263" s="30"/>
      <c r="W263" s="30"/>
      <c r="X263" s="30"/>
      <c r="Y263" s="30"/>
      <c r="Z263" s="30">
        <v>8849549</v>
      </c>
      <c r="AA263" s="30"/>
      <c r="AB263" s="30"/>
      <c r="AC263" s="30"/>
      <c r="AD263" s="30"/>
      <c r="AE263" s="30">
        <v>0</v>
      </c>
      <c r="AF263" s="30"/>
      <c r="AG263" s="30"/>
      <c r="AH263" s="30"/>
      <c r="AI263" s="30"/>
      <c r="AJ263" s="30"/>
      <c r="AK263" s="30">
        <v>0</v>
      </c>
      <c r="AL263" s="30"/>
      <c r="AM263" s="30"/>
      <c r="AN263" s="30"/>
      <c r="AO263" s="30"/>
      <c r="AP263" s="30"/>
      <c r="AQ263" s="30">
        <v>0</v>
      </c>
      <c r="AR263" s="30"/>
      <c r="AS263" s="30"/>
      <c r="AT263" s="30"/>
      <c r="AU263" s="30"/>
      <c r="AV263" s="30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CA263" s="21" t="s">
        <v>55</v>
      </c>
    </row>
    <row r="264" spans="1:79" s="21" customFormat="1" ht="12.75" customHeight="1" x14ac:dyDescent="0.2">
      <c r="A264" s="31">
        <v>2120</v>
      </c>
      <c r="B264" s="31"/>
      <c r="C264" s="31"/>
      <c r="D264" s="31"/>
      <c r="E264" s="31"/>
      <c r="F264" s="31"/>
      <c r="G264" s="25" t="s">
        <v>177</v>
      </c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7"/>
      <c r="T264" s="30">
        <v>2025910</v>
      </c>
      <c r="U264" s="30"/>
      <c r="V264" s="30"/>
      <c r="W264" s="30"/>
      <c r="X264" s="30"/>
      <c r="Y264" s="30"/>
      <c r="Z264" s="30">
        <v>1987461</v>
      </c>
      <c r="AA264" s="30"/>
      <c r="AB264" s="30"/>
      <c r="AC264" s="30"/>
      <c r="AD264" s="30"/>
      <c r="AE264" s="30">
        <v>0</v>
      </c>
      <c r="AF264" s="30"/>
      <c r="AG264" s="30"/>
      <c r="AH264" s="30"/>
      <c r="AI264" s="30"/>
      <c r="AJ264" s="30"/>
      <c r="AK264" s="30">
        <v>0</v>
      </c>
      <c r="AL264" s="30"/>
      <c r="AM264" s="30"/>
      <c r="AN264" s="30"/>
      <c r="AO264" s="30"/>
      <c r="AP264" s="30"/>
      <c r="AQ264" s="30">
        <v>0</v>
      </c>
      <c r="AR264" s="30"/>
      <c r="AS264" s="30"/>
      <c r="AT264" s="30"/>
      <c r="AU264" s="30"/>
      <c r="AV264" s="30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</row>
    <row r="265" spans="1:79" s="21" customFormat="1" ht="25.5" customHeight="1" x14ac:dyDescent="0.2">
      <c r="A265" s="31">
        <v>2210</v>
      </c>
      <c r="B265" s="31"/>
      <c r="C265" s="31"/>
      <c r="D265" s="31"/>
      <c r="E265" s="31"/>
      <c r="F265" s="31"/>
      <c r="G265" s="25" t="s">
        <v>178</v>
      </c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7"/>
      <c r="T265" s="30">
        <v>469498</v>
      </c>
      <c r="U265" s="30"/>
      <c r="V265" s="30"/>
      <c r="W265" s="30"/>
      <c r="X265" s="30"/>
      <c r="Y265" s="30"/>
      <c r="Z265" s="30">
        <v>469290</v>
      </c>
      <c r="AA265" s="30"/>
      <c r="AB265" s="30"/>
      <c r="AC265" s="30"/>
      <c r="AD265" s="30"/>
      <c r="AE265" s="30">
        <v>2373</v>
      </c>
      <c r="AF265" s="30"/>
      <c r="AG265" s="30"/>
      <c r="AH265" s="30"/>
      <c r="AI265" s="30"/>
      <c r="AJ265" s="30"/>
      <c r="AK265" s="30">
        <v>4920</v>
      </c>
      <c r="AL265" s="30"/>
      <c r="AM265" s="30"/>
      <c r="AN265" s="30"/>
      <c r="AO265" s="30"/>
      <c r="AP265" s="30"/>
      <c r="AQ265" s="30">
        <v>5984</v>
      </c>
      <c r="AR265" s="30"/>
      <c r="AS265" s="30"/>
      <c r="AT265" s="30"/>
      <c r="AU265" s="30"/>
      <c r="AV265" s="30"/>
      <c r="AW265" s="25" t="s">
        <v>229</v>
      </c>
      <c r="AX265" s="26"/>
      <c r="AY265" s="26"/>
      <c r="AZ265" s="26"/>
      <c r="BA265" s="26"/>
      <c r="BB265" s="26"/>
      <c r="BC265" s="26"/>
      <c r="BD265" s="27"/>
      <c r="BE265" s="25" t="s">
        <v>230</v>
      </c>
      <c r="BF265" s="26"/>
      <c r="BG265" s="26"/>
      <c r="BH265" s="26"/>
      <c r="BI265" s="26"/>
      <c r="BJ265" s="26"/>
      <c r="BK265" s="26"/>
      <c r="BL265" s="27"/>
    </row>
    <row r="266" spans="1:79" s="21" customFormat="1" ht="25.5" customHeight="1" x14ac:dyDescent="0.2">
      <c r="A266" s="31">
        <v>2220</v>
      </c>
      <c r="B266" s="31"/>
      <c r="C266" s="31"/>
      <c r="D266" s="31"/>
      <c r="E266" s="31"/>
      <c r="F266" s="31"/>
      <c r="G266" s="25" t="s">
        <v>179</v>
      </c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7"/>
      <c r="T266" s="30">
        <v>7000</v>
      </c>
      <c r="U266" s="30"/>
      <c r="V266" s="30"/>
      <c r="W266" s="30"/>
      <c r="X266" s="30"/>
      <c r="Y266" s="30"/>
      <c r="Z266" s="30">
        <v>6998</v>
      </c>
      <c r="AA266" s="30"/>
      <c r="AB266" s="30"/>
      <c r="AC266" s="30"/>
      <c r="AD266" s="30"/>
      <c r="AE266" s="30">
        <v>0</v>
      </c>
      <c r="AF266" s="30"/>
      <c r="AG266" s="30"/>
      <c r="AH266" s="30"/>
      <c r="AI266" s="30"/>
      <c r="AJ266" s="30"/>
      <c r="AK266" s="30">
        <v>0</v>
      </c>
      <c r="AL266" s="30"/>
      <c r="AM266" s="30"/>
      <c r="AN266" s="30"/>
      <c r="AO266" s="30"/>
      <c r="AP266" s="30"/>
      <c r="AQ266" s="30">
        <v>0</v>
      </c>
      <c r="AR266" s="30"/>
      <c r="AS266" s="30"/>
      <c r="AT266" s="30"/>
      <c r="AU266" s="30"/>
      <c r="AV266" s="30"/>
      <c r="AW266" s="25"/>
      <c r="AX266" s="26"/>
      <c r="AY266" s="26"/>
      <c r="AZ266" s="26"/>
      <c r="BA266" s="26"/>
      <c r="BB266" s="26"/>
      <c r="BC266" s="26"/>
      <c r="BD266" s="27"/>
      <c r="BE266" s="25"/>
      <c r="BF266" s="26"/>
      <c r="BG266" s="26"/>
      <c r="BH266" s="26"/>
      <c r="BI266" s="26"/>
      <c r="BJ266" s="26"/>
      <c r="BK266" s="26"/>
      <c r="BL266" s="27"/>
    </row>
    <row r="267" spans="1:79" s="21" customFormat="1" ht="12.75" customHeight="1" x14ac:dyDescent="0.2">
      <c r="A267" s="31">
        <v>2230</v>
      </c>
      <c r="B267" s="31"/>
      <c r="C267" s="31"/>
      <c r="D267" s="31"/>
      <c r="E267" s="31"/>
      <c r="F267" s="31"/>
      <c r="G267" s="25" t="s">
        <v>180</v>
      </c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7"/>
      <c r="T267" s="30">
        <v>1155975</v>
      </c>
      <c r="U267" s="30"/>
      <c r="V267" s="30"/>
      <c r="W267" s="30"/>
      <c r="X267" s="30"/>
      <c r="Y267" s="30"/>
      <c r="Z267" s="30">
        <v>1074208</v>
      </c>
      <c r="AA267" s="30"/>
      <c r="AB267" s="30"/>
      <c r="AC267" s="30"/>
      <c r="AD267" s="30"/>
      <c r="AE267" s="30">
        <v>0</v>
      </c>
      <c r="AF267" s="30"/>
      <c r="AG267" s="30"/>
      <c r="AH267" s="30"/>
      <c r="AI267" s="30"/>
      <c r="AJ267" s="30"/>
      <c r="AK267" s="30">
        <v>0</v>
      </c>
      <c r="AL267" s="30"/>
      <c r="AM267" s="30"/>
      <c r="AN267" s="30"/>
      <c r="AO267" s="30"/>
      <c r="AP267" s="30"/>
      <c r="AQ267" s="30">
        <v>0</v>
      </c>
      <c r="AR267" s="30"/>
      <c r="AS267" s="30"/>
      <c r="AT267" s="30"/>
      <c r="AU267" s="30"/>
      <c r="AV267" s="30"/>
      <c r="AW267" s="25"/>
      <c r="AX267" s="26"/>
      <c r="AY267" s="26"/>
      <c r="AZ267" s="26"/>
      <c r="BA267" s="26"/>
      <c r="BB267" s="26"/>
      <c r="BC267" s="26"/>
      <c r="BD267" s="27"/>
      <c r="BE267" s="25"/>
      <c r="BF267" s="26"/>
      <c r="BG267" s="26"/>
      <c r="BH267" s="26"/>
      <c r="BI267" s="26"/>
      <c r="BJ267" s="26"/>
      <c r="BK267" s="26"/>
      <c r="BL267" s="27"/>
    </row>
    <row r="268" spans="1:79" s="21" customFormat="1" ht="25.5" customHeight="1" x14ac:dyDescent="0.2">
      <c r="A268" s="31">
        <v>2240</v>
      </c>
      <c r="B268" s="31"/>
      <c r="C268" s="31"/>
      <c r="D268" s="31"/>
      <c r="E268" s="31"/>
      <c r="F268" s="31"/>
      <c r="G268" s="25" t="s">
        <v>181</v>
      </c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7"/>
      <c r="T268" s="30">
        <v>597014</v>
      </c>
      <c r="U268" s="30"/>
      <c r="V268" s="30"/>
      <c r="W268" s="30"/>
      <c r="X268" s="30"/>
      <c r="Y268" s="30"/>
      <c r="Z268" s="30">
        <v>565137</v>
      </c>
      <c r="AA268" s="30"/>
      <c r="AB268" s="30"/>
      <c r="AC268" s="30"/>
      <c r="AD268" s="30"/>
      <c r="AE268" s="30">
        <v>0</v>
      </c>
      <c r="AF268" s="30"/>
      <c r="AG268" s="30"/>
      <c r="AH268" s="30"/>
      <c r="AI268" s="30"/>
      <c r="AJ268" s="30"/>
      <c r="AK268" s="30">
        <v>4020</v>
      </c>
      <c r="AL268" s="30"/>
      <c r="AM268" s="30"/>
      <c r="AN268" s="30"/>
      <c r="AO268" s="30"/>
      <c r="AP268" s="30"/>
      <c r="AQ268" s="30">
        <v>0</v>
      </c>
      <c r="AR268" s="30"/>
      <c r="AS268" s="30"/>
      <c r="AT268" s="30"/>
      <c r="AU268" s="30"/>
      <c r="AV268" s="30"/>
      <c r="AW268" s="25" t="s">
        <v>231</v>
      </c>
      <c r="AX268" s="26"/>
      <c r="AY268" s="26"/>
      <c r="AZ268" s="26"/>
      <c r="BA268" s="26"/>
      <c r="BB268" s="26"/>
      <c r="BC268" s="26"/>
      <c r="BD268" s="27"/>
      <c r="BE268" s="25" t="s">
        <v>230</v>
      </c>
      <c r="BF268" s="26"/>
      <c r="BG268" s="26"/>
      <c r="BH268" s="26"/>
      <c r="BI268" s="26"/>
      <c r="BJ268" s="26"/>
      <c r="BK268" s="26"/>
      <c r="BL268" s="27"/>
    </row>
    <row r="269" spans="1:79" s="21" customFormat="1" ht="12.75" customHeight="1" x14ac:dyDescent="0.2">
      <c r="A269" s="31">
        <v>2250</v>
      </c>
      <c r="B269" s="31"/>
      <c r="C269" s="31"/>
      <c r="D269" s="31"/>
      <c r="E269" s="31"/>
      <c r="F269" s="31"/>
      <c r="G269" s="25" t="s">
        <v>182</v>
      </c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7"/>
      <c r="T269" s="30">
        <v>10950</v>
      </c>
      <c r="U269" s="30"/>
      <c r="V269" s="30"/>
      <c r="W269" s="30"/>
      <c r="X269" s="30"/>
      <c r="Y269" s="30"/>
      <c r="Z269" s="30">
        <v>10350</v>
      </c>
      <c r="AA269" s="30"/>
      <c r="AB269" s="30"/>
      <c r="AC269" s="30"/>
      <c r="AD269" s="30"/>
      <c r="AE269" s="30">
        <v>0</v>
      </c>
      <c r="AF269" s="30"/>
      <c r="AG269" s="30"/>
      <c r="AH269" s="30"/>
      <c r="AI269" s="30"/>
      <c r="AJ269" s="30"/>
      <c r="AK269" s="30">
        <v>0</v>
      </c>
      <c r="AL269" s="30"/>
      <c r="AM269" s="30"/>
      <c r="AN269" s="30"/>
      <c r="AO269" s="30"/>
      <c r="AP269" s="30"/>
      <c r="AQ269" s="30">
        <v>0</v>
      </c>
      <c r="AR269" s="30"/>
      <c r="AS269" s="30"/>
      <c r="AT269" s="30"/>
      <c r="AU269" s="30"/>
      <c r="AV269" s="30"/>
      <c r="AW269" s="25"/>
      <c r="AX269" s="26"/>
      <c r="AY269" s="26"/>
      <c r="AZ269" s="26"/>
      <c r="BA269" s="26"/>
      <c r="BB269" s="26"/>
      <c r="BC269" s="26"/>
      <c r="BD269" s="27"/>
      <c r="BE269" s="25"/>
      <c r="BF269" s="26"/>
      <c r="BG269" s="26"/>
      <c r="BH269" s="26"/>
      <c r="BI269" s="26"/>
      <c r="BJ269" s="26"/>
      <c r="BK269" s="26"/>
      <c r="BL269" s="27"/>
    </row>
    <row r="270" spans="1:79" s="21" customFormat="1" ht="12.75" customHeight="1" x14ac:dyDescent="0.2">
      <c r="A270" s="31">
        <v>2271</v>
      </c>
      <c r="B270" s="31"/>
      <c r="C270" s="31"/>
      <c r="D270" s="31"/>
      <c r="E270" s="31"/>
      <c r="F270" s="31"/>
      <c r="G270" s="25" t="s">
        <v>183</v>
      </c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7"/>
      <c r="T270" s="30">
        <v>81330</v>
      </c>
      <c r="U270" s="30"/>
      <c r="V270" s="30"/>
      <c r="W270" s="30"/>
      <c r="X270" s="30"/>
      <c r="Y270" s="30"/>
      <c r="Z270" s="30">
        <v>79855</v>
      </c>
      <c r="AA270" s="30"/>
      <c r="AB270" s="30"/>
      <c r="AC270" s="30"/>
      <c r="AD270" s="30"/>
      <c r="AE270" s="30">
        <v>0</v>
      </c>
      <c r="AF270" s="30"/>
      <c r="AG270" s="30"/>
      <c r="AH270" s="30"/>
      <c r="AI270" s="30"/>
      <c r="AJ270" s="30"/>
      <c r="AK270" s="30">
        <v>0</v>
      </c>
      <c r="AL270" s="30"/>
      <c r="AM270" s="30"/>
      <c r="AN270" s="30"/>
      <c r="AO270" s="30"/>
      <c r="AP270" s="30"/>
      <c r="AQ270" s="30">
        <v>0</v>
      </c>
      <c r="AR270" s="30"/>
      <c r="AS270" s="30"/>
      <c r="AT270" s="30"/>
      <c r="AU270" s="30"/>
      <c r="AV270" s="30"/>
      <c r="AW270" s="25"/>
      <c r="AX270" s="26"/>
      <c r="AY270" s="26"/>
      <c r="AZ270" s="26"/>
      <c r="BA270" s="26"/>
      <c r="BB270" s="26"/>
      <c r="BC270" s="26"/>
      <c r="BD270" s="27"/>
      <c r="BE270" s="25"/>
      <c r="BF270" s="26"/>
      <c r="BG270" s="26"/>
      <c r="BH270" s="26"/>
      <c r="BI270" s="26"/>
      <c r="BJ270" s="26"/>
      <c r="BK270" s="26"/>
      <c r="BL270" s="27"/>
    </row>
    <row r="271" spans="1:79" s="21" customFormat="1" ht="25.5" customHeight="1" x14ac:dyDescent="0.2">
      <c r="A271" s="31">
        <v>2272</v>
      </c>
      <c r="B271" s="31"/>
      <c r="C271" s="31"/>
      <c r="D271" s="31"/>
      <c r="E271" s="31"/>
      <c r="F271" s="31"/>
      <c r="G271" s="25" t="s">
        <v>184</v>
      </c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7"/>
      <c r="T271" s="30">
        <v>30100</v>
      </c>
      <c r="U271" s="30"/>
      <c r="V271" s="30"/>
      <c r="W271" s="30"/>
      <c r="X271" s="30"/>
      <c r="Y271" s="30"/>
      <c r="Z271" s="30">
        <v>26955</v>
      </c>
      <c r="AA271" s="30"/>
      <c r="AB271" s="30"/>
      <c r="AC271" s="30"/>
      <c r="AD271" s="30"/>
      <c r="AE271" s="30">
        <v>0</v>
      </c>
      <c r="AF271" s="30"/>
      <c r="AG271" s="30"/>
      <c r="AH271" s="30"/>
      <c r="AI271" s="30"/>
      <c r="AJ271" s="30"/>
      <c r="AK271" s="30">
        <v>0</v>
      </c>
      <c r="AL271" s="30"/>
      <c r="AM271" s="30"/>
      <c r="AN271" s="30"/>
      <c r="AO271" s="30"/>
      <c r="AP271" s="30"/>
      <c r="AQ271" s="30">
        <v>0</v>
      </c>
      <c r="AR271" s="30"/>
      <c r="AS271" s="30"/>
      <c r="AT271" s="30"/>
      <c r="AU271" s="30"/>
      <c r="AV271" s="30"/>
      <c r="AW271" s="25"/>
      <c r="AX271" s="26"/>
      <c r="AY271" s="26"/>
      <c r="AZ271" s="26"/>
      <c r="BA271" s="26"/>
      <c r="BB271" s="26"/>
      <c r="BC271" s="26"/>
      <c r="BD271" s="27"/>
      <c r="BE271" s="25"/>
      <c r="BF271" s="26"/>
      <c r="BG271" s="26"/>
      <c r="BH271" s="26"/>
      <c r="BI271" s="26"/>
      <c r="BJ271" s="26"/>
      <c r="BK271" s="26"/>
      <c r="BL271" s="27"/>
    </row>
    <row r="272" spans="1:79" s="21" customFormat="1" ht="12.75" customHeight="1" x14ac:dyDescent="0.2">
      <c r="A272" s="31">
        <v>2273</v>
      </c>
      <c r="B272" s="31"/>
      <c r="C272" s="31"/>
      <c r="D272" s="31"/>
      <c r="E272" s="31"/>
      <c r="F272" s="31"/>
      <c r="G272" s="25" t="s">
        <v>185</v>
      </c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7"/>
      <c r="T272" s="30">
        <v>103690</v>
      </c>
      <c r="U272" s="30"/>
      <c r="V272" s="30"/>
      <c r="W272" s="30"/>
      <c r="X272" s="30"/>
      <c r="Y272" s="30"/>
      <c r="Z272" s="30">
        <v>97492</v>
      </c>
      <c r="AA272" s="30"/>
      <c r="AB272" s="30"/>
      <c r="AC272" s="30"/>
      <c r="AD272" s="30"/>
      <c r="AE272" s="30">
        <v>0</v>
      </c>
      <c r="AF272" s="30"/>
      <c r="AG272" s="30"/>
      <c r="AH272" s="30"/>
      <c r="AI272" s="30"/>
      <c r="AJ272" s="30"/>
      <c r="AK272" s="30">
        <v>0</v>
      </c>
      <c r="AL272" s="30"/>
      <c r="AM272" s="30"/>
      <c r="AN272" s="30"/>
      <c r="AO272" s="30"/>
      <c r="AP272" s="30"/>
      <c r="AQ272" s="30">
        <v>0</v>
      </c>
      <c r="AR272" s="30"/>
      <c r="AS272" s="30"/>
      <c r="AT272" s="30"/>
      <c r="AU272" s="30"/>
      <c r="AV272" s="30"/>
      <c r="AW272" s="25"/>
      <c r="AX272" s="26"/>
      <c r="AY272" s="26"/>
      <c r="AZ272" s="26"/>
      <c r="BA272" s="26"/>
      <c r="BB272" s="26"/>
      <c r="BC272" s="26"/>
      <c r="BD272" s="27"/>
      <c r="BE272" s="25"/>
      <c r="BF272" s="26"/>
      <c r="BG272" s="26"/>
      <c r="BH272" s="26"/>
      <c r="BI272" s="26"/>
      <c r="BJ272" s="26"/>
      <c r="BK272" s="26"/>
      <c r="BL272" s="27"/>
    </row>
    <row r="273" spans="1:64" s="21" customFormat="1" ht="12.75" customHeight="1" x14ac:dyDescent="0.2">
      <c r="A273" s="31">
        <v>2274</v>
      </c>
      <c r="B273" s="31"/>
      <c r="C273" s="31"/>
      <c r="D273" s="31"/>
      <c r="E273" s="31"/>
      <c r="F273" s="31"/>
      <c r="G273" s="25" t="s">
        <v>186</v>
      </c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7"/>
      <c r="T273" s="30">
        <v>3600</v>
      </c>
      <c r="U273" s="30"/>
      <c r="V273" s="30"/>
      <c r="W273" s="30"/>
      <c r="X273" s="30"/>
      <c r="Y273" s="30"/>
      <c r="Z273" s="30">
        <v>3600</v>
      </c>
      <c r="AA273" s="30"/>
      <c r="AB273" s="30"/>
      <c r="AC273" s="30"/>
      <c r="AD273" s="30"/>
      <c r="AE273" s="30">
        <v>0</v>
      </c>
      <c r="AF273" s="30"/>
      <c r="AG273" s="30"/>
      <c r="AH273" s="30"/>
      <c r="AI273" s="30"/>
      <c r="AJ273" s="30"/>
      <c r="AK273" s="30">
        <v>0</v>
      </c>
      <c r="AL273" s="30"/>
      <c r="AM273" s="30"/>
      <c r="AN273" s="30"/>
      <c r="AO273" s="30"/>
      <c r="AP273" s="30"/>
      <c r="AQ273" s="30">
        <v>0</v>
      </c>
      <c r="AR273" s="30"/>
      <c r="AS273" s="30"/>
      <c r="AT273" s="30"/>
      <c r="AU273" s="30"/>
      <c r="AV273" s="30"/>
      <c r="AW273" s="25"/>
      <c r="AX273" s="26"/>
      <c r="AY273" s="26"/>
      <c r="AZ273" s="26"/>
      <c r="BA273" s="26"/>
      <c r="BB273" s="26"/>
      <c r="BC273" s="26"/>
      <c r="BD273" s="27"/>
      <c r="BE273" s="25"/>
      <c r="BF273" s="26"/>
      <c r="BG273" s="26"/>
      <c r="BH273" s="26"/>
      <c r="BI273" s="26"/>
      <c r="BJ273" s="26"/>
      <c r="BK273" s="26"/>
      <c r="BL273" s="27"/>
    </row>
    <row r="274" spans="1:64" s="21" customFormat="1" ht="25.5" customHeight="1" x14ac:dyDescent="0.2">
      <c r="A274" s="31">
        <v>2275</v>
      </c>
      <c r="B274" s="31"/>
      <c r="C274" s="31"/>
      <c r="D274" s="31"/>
      <c r="E274" s="31"/>
      <c r="F274" s="31"/>
      <c r="G274" s="25" t="s">
        <v>187</v>
      </c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7"/>
      <c r="T274" s="30">
        <v>3720</v>
      </c>
      <c r="U274" s="30"/>
      <c r="V274" s="30"/>
      <c r="W274" s="30"/>
      <c r="X274" s="30"/>
      <c r="Y274" s="30"/>
      <c r="Z274" s="30">
        <v>2248</v>
      </c>
      <c r="AA274" s="30"/>
      <c r="AB274" s="30"/>
      <c r="AC274" s="30"/>
      <c r="AD274" s="30"/>
      <c r="AE274" s="30">
        <v>0</v>
      </c>
      <c r="AF274" s="30"/>
      <c r="AG274" s="30"/>
      <c r="AH274" s="30"/>
      <c r="AI274" s="30"/>
      <c r="AJ274" s="30"/>
      <c r="AK274" s="30">
        <v>0</v>
      </c>
      <c r="AL274" s="30"/>
      <c r="AM274" s="30"/>
      <c r="AN274" s="30"/>
      <c r="AO274" s="30"/>
      <c r="AP274" s="30"/>
      <c r="AQ274" s="30">
        <v>0</v>
      </c>
      <c r="AR274" s="30"/>
      <c r="AS274" s="30"/>
      <c r="AT274" s="30"/>
      <c r="AU274" s="30"/>
      <c r="AV274" s="30"/>
      <c r="AW274" s="25"/>
      <c r="AX274" s="26"/>
      <c r="AY274" s="26"/>
      <c r="AZ274" s="26"/>
      <c r="BA274" s="26"/>
      <c r="BB274" s="26"/>
      <c r="BC274" s="26"/>
      <c r="BD274" s="27"/>
      <c r="BE274" s="25"/>
      <c r="BF274" s="26"/>
      <c r="BG274" s="26"/>
      <c r="BH274" s="26"/>
      <c r="BI274" s="26"/>
      <c r="BJ274" s="26"/>
      <c r="BK274" s="26"/>
      <c r="BL274" s="27"/>
    </row>
    <row r="275" spans="1:64" s="21" customFormat="1" ht="38.25" customHeight="1" x14ac:dyDescent="0.2">
      <c r="A275" s="31">
        <v>2282</v>
      </c>
      <c r="B275" s="31"/>
      <c r="C275" s="31"/>
      <c r="D275" s="31"/>
      <c r="E275" s="31"/>
      <c r="F275" s="31"/>
      <c r="G275" s="25" t="s">
        <v>188</v>
      </c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7"/>
      <c r="T275" s="30">
        <v>19912</v>
      </c>
      <c r="U275" s="30"/>
      <c r="V275" s="30"/>
      <c r="W275" s="30"/>
      <c r="X275" s="30"/>
      <c r="Y275" s="30"/>
      <c r="Z275" s="30">
        <v>19908</v>
      </c>
      <c r="AA275" s="30"/>
      <c r="AB275" s="30"/>
      <c r="AC275" s="30"/>
      <c r="AD275" s="30"/>
      <c r="AE275" s="30">
        <v>0</v>
      </c>
      <c r="AF275" s="30"/>
      <c r="AG275" s="30"/>
      <c r="AH275" s="30"/>
      <c r="AI275" s="30"/>
      <c r="AJ275" s="30"/>
      <c r="AK275" s="30">
        <v>0</v>
      </c>
      <c r="AL275" s="30"/>
      <c r="AM275" s="30"/>
      <c r="AN275" s="30"/>
      <c r="AO275" s="30"/>
      <c r="AP275" s="30"/>
      <c r="AQ275" s="30">
        <v>0</v>
      </c>
      <c r="AR275" s="30"/>
      <c r="AS275" s="30"/>
      <c r="AT275" s="30"/>
      <c r="AU275" s="30"/>
      <c r="AV275" s="30"/>
      <c r="AW275" s="25"/>
      <c r="AX275" s="26"/>
      <c r="AY275" s="26"/>
      <c r="AZ275" s="26"/>
      <c r="BA275" s="26"/>
      <c r="BB275" s="26"/>
      <c r="BC275" s="26"/>
      <c r="BD275" s="27"/>
      <c r="BE275" s="25"/>
      <c r="BF275" s="26"/>
      <c r="BG275" s="26"/>
      <c r="BH275" s="26"/>
      <c r="BI275" s="26"/>
      <c r="BJ275" s="26"/>
      <c r="BK275" s="26"/>
      <c r="BL275" s="27"/>
    </row>
    <row r="276" spans="1:64" s="21" customFormat="1" ht="12.75" customHeight="1" x14ac:dyDescent="0.2">
      <c r="A276" s="31">
        <v>2800</v>
      </c>
      <c r="B276" s="31"/>
      <c r="C276" s="31"/>
      <c r="D276" s="31"/>
      <c r="E276" s="31"/>
      <c r="F276" s="31"/>
      <c r="G276" s="25" t="s">
        <v>189</v>
      </c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7"/>
      <c r="T276" s="30">
        <v>3000</v>
      </c>
      <c r="U276" s="30"/>
      <c r="V276" s="30"/>
      <c r="W276" s="30"/>
      <c r="X276" s="30"/>
      <c r="Y276" s="30"/>
      <c r="Z276" s="30">
        <v>0</v>
      </c>
      <c r="AA276" s="30"/>
      <c r="AB276" s="30"/>
      <c r="AC276" s="30"/>
      <c r="AD276" s="30"/>
      <c r="AE276" s="30">
        <v>0</v>
      </c>
      <c r="AF276" s="30"/>
      <c r="AG276" s="30"/>
      <c r="AH276" s="30"/>
      <c r="AI276" s="30"/>
      <c r="AJ276" s="30"/>
      <c r="AK276" s="30">
        <v>0</v>
      </c>
      <c r="AL276" s="30"/>
      <c r="AM276" s="30"/>
      <c r="AN276" s="30"/>
      <c r="AO276" s="30"/>
      <c r="AP276" s="30"/>
      <c r="AQ276" s="30">
        <v>0</v>
      </c>
      <c r="AR276" s="30"/>
      <c r="AS276" s="30"/>
      <c r="AT276" s="30"/>
      <c r="AU276" s="30"/>
      <c r="AV276" s="30"/>
      <c r="AW276" s="25"/>
      <c r="AX276" s="26"/>
      <c r="AY276" s="26"/>
      <c r="AZ276" s="26"/>
      <c r="BA276" s="26"/>
      <c r="BB276" s="26"/>
      <c r="BC276" s="26"/>
      <c r="BD276" s="27"/>
      <c r="BE276" s="25"/>
      <c r="BF276" s="26"/>
      <c r="BG276" s="26"/>
      <c r="BH276" s="26"/>
      <c r="BI276" s="26"/>
      <c r="BJ276" s="26"/>
      <c r="BK276" s="26"/>
      <c r="BL276" s="27"/>
    </row>
    <row r="277" spans="1:64" s="4" customFormat="1" ht="12.75" customHeight="1" x14ac:dyDescent="0.2">
      <c r="A277" s="28"/>
      <c r="B277" s="28"/>
      <c r="C277" s="28"/>
      <c r="D277" s="28"/>
      <c r="E277" s="28"/>
      <c r="F277" s="28"/>
      <c r="G277" s="22" t="s">
        <v>147</v>
      </c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4"/>
      <c r="T277" s="29">
        <v>13378999</v>
      </c>
      <c r="U277" s="29"/>
      <c r="V277" s="29"/>
      <c r="W277" s="29"/>
      <c r="X277" s="29"/>
      <c r="Y277" s="29"/>
      <c r="Z277" s="29">
        <v>13193051</v>
      </c>
      <c r="AA277" s="29"/>
      <c r="AB277" s="29"/>
      <c r="AC277" s="29"/>
      <c r="AD277" s="29"/>
      <c r="AE277" s="29">
        <v>2373</v>
      </c>
      <c r="AF277" s="29"/>
      <c r="AG277" s="29"/>
      <c r="AH277" s="29"/>
      <c r="AI277" s="29"/>
      <c r="AJ277" s="29"/>
      <c r="AK277" s="29">
        <v>8940</v>
      </c>
      <c r="AL277" s="29"/>
      <c r="AM277" s="29"/>
      <c r="AN277" s="29"/>
      <c r="AO277" s="29"/>
      <c r="AP277" s="29"/>
      <c r="AQ277" s="29">
        <v>5984</v>
      </c>
      <c r="AR277" s="29"/>
      <c r="AS277" s="29"/>
      <c r="AT277" s="29"/>
      <c r="AU277" s="29"/>
      <c r="AV277" s="29"/>
      <c r="AW277" s="22"/>
      <c r="AX277" s="23"/>
      <c r="AY277" s="23"/>
      <c r="AZ277" s="23"/>
      <c r="BA277" s="23"/>
      <c r="BB277" s="23"/>
      <c r="BC277" s="23"/>
      <c r="BD277" s="24"/>
      <c r="BE277" s="22"/>
      <c r="BF277" s="23"/>
      <c r="BG277" s="23"/>
      <c r="BH277" s="23"/>
      <c r="BI277" s="23"/>
      <c r="BJ277" s="23"/>
      <c r="BK277" s="23"/>
      <c r="BL277" s="24"/>
    </row>
    <row r="279" spans="1:64" ht="14.25" customHeight="1" x14ac:dyDescent="0.2">
      <c r="A279" s="63" t="s">
        <v>251</v>
      </c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</row>
    <row r="280" spans="1:64" ht="15" customHeight="1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</row>
    <row r="281" spans="1:64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3" spans="1:64" ht="14.25" x14ac:dyDescent="0.2">
      <c r="A283" s="63" t="s">
        <v>278</v>
      </c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</row>
    <row r="284" spans="1:64" ht="14.25" x14ac:dyDescent="0.2">
      <c r="A284" s="63" t="s">
        <v>252</v>
      </c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</row>
    <row r="285" spans="1:64" ht="15" customHeight="1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</row>
    <row r="286" spans="1:64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9" spans="1:58" ht="18.95" customHeight="1" x14ac:dyDescent="0.2">
      <c r="A289" s="54" t="s">
        <v>236</v>
      </c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18"/>
      <c r="AC289" s="18"/>
      <c r="AD289" s="18"/>
      <c r="AE289" s="18"/>
      <c r="AF289" s="18"/>
      <c r="AG289" s="18"/>
      <c r="AH289" s="61"/>
      <c r="AI289" s="61"/>
      <c r="AJ289" s="61"/>
      <c r="AK289" s="61"/>
      <c r="AL289" s="61"/>
      <c r="AM289" s="61"/>
      <c r="AN289" s="61"/>
      <c r="AO289" s="61"/>
      <c r="AP289" s="61"/>
      <c r="AQ289" s="18"/>
      <c r="AR289" s="18"/>
      <c r="AS289" s="18"/>
      <c r="AT289" s="18"/>
      <c r="AU289" s="62" t="s">
        <v>238</v>
      </c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</row>
    <row r="290" spans="1:58" ht="12.75" customHeight="1" x14ac:dyDescent="0.2">
      <c r="AB290" s="19"/>
      <c r="AC290" s="19"/>
      <c r="AD290" s="19"/>
      <c r="AE290" s="19"/>
      <c r="AF290" s="19"/>
      <c r="AG290" s="19"/>
      <c r="AH290" s="59" t="s">
        <v>1</v>
      </c>
      <c r="AI290" s="59"/>
      <c r="AJ290" s="59"/>
      <c r="AK290" s="59"/>
      <c r="AL290" s="59"/>
      <c r="AM290" s="59"/>
      <c r="AN290" s="59"/>
      <c r="AO290" s="59"/>
      <c r="AP290" s="59"/>
      <c r="AQ290" s="19"/>
      <c r="AR290" s="19"/>
      <c r="AS290" s="19"/>
      <c r="AT290" s="19"/>
      <c r="AU290" s="59" t="s">
        <v>171</v>
      </c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</row>
    <row r="291" spans="1:58" ht="15" x14ac:dyDescent="0.2">
      <c r="AB291" s="19"/>
      <c r="AC291" s="19"/>
      <c r="AD291" s="19"/>
      <c r="AE291" s="19"/>
      <c r="AF291" s="19"/>
      <c r="AG291" s="19"/>
      <c r="AH291" s="20"/>
      <c r="AI291" s="20"/>
      <c r="AJ291" s="20"/>
      <c r="AK291" s="20"/>
      <c r="AL291" s="20"/>
      <c r="AM291" s="20"/>
      <c r="AN291" s="20"/>
      <c r="AO291" s="20"/>
      <c r="AP291" s="20"/>
      <c r="AQ291" s="19"/>
      <c r="AR291" s="19"/>
      <c r="AS291" s="19"/>
      <c r="AT291" s="19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</row>
    <row r="292" spans="1:58" ht="18" customHeight="1" x14ac:dyDescent="0.2">
      <c r="A292" s="54" t="s">
        <v>237</v>
      </c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19"/>
      <c r="AC292" s="19"/>
      <c r="AD292" s="19"/>
      <c r="AE292" s="19"/>
      <c r="AF292" s="19"/>
      <c r="AG292" s="19"/>
      <c r="AH292" s="56"/>
      <c r="AI292" s="56"/>
      <c r="AJ292" s="56"/>
      <c r="AK292" s="56"/>
      <c r="AL292" s="56"/>
      <c r="AM292" s="56"/>
      <c r="AN292" s="56"/>
      <c r="AO292" s="56"/>
      <c r="AP292" s="56"/>
      <c r="AQ292" s="19"/>
      <c r="AR292" s="19"/>
      <c r="AS292" s="19"/>
      <c r="AT292" s="19"/>
      <c r="AU292" s="57" t="s">
        <v>239</v>
      </c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</row>
    <row r="293" spans="1:58" ht="12" customHeight="1" x14ac:dyDescent="0.2">
      <c r="AB293" s="19"/>
      <c r="AC293" s="19"/>
      <c r="AD293" s="19"/>
      <c r="AE293" s="19"/>
      <c r="AF293" s="19"/>
      <c r="AG293" s="19"/>
      <c r="AH293" s="59" t="s">
        <v>1</v>
      </c>
      <c r="AI293" s="59"/>
      <c r="AJ293" s="59"/>
      <c r="AK293" s="59"/>
      <c r="AL293" s="59"/>
      <c r="AM293" s="59"/>
      <c r="AN293" s="59"/>
      <c r="AO293" s="59"/>
      <c r="AP293" s="59"/>
      <c r="AQ293" s="19"/>
      <c r="AR293" s="19"/>
      <c r="AS293" s="19"/>
      <c r="AT293" s="19"/>
      <c r="AU293" s="59" t="s">
        <v>171</v>
      </c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</row>
  </sheetData>
  <mergeCells count="230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6:BY16"/>
    <mergeCell ref="A17:BY17"/>
    <mergeCell ref="A19:BY19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6:BF26"/>
    <mergeCell ref="BG26:BK26"/>
    <mergeCell ref="BL26:BP26"/>
    <mergeCell ref="BQ26:BT26"/>
    <mergeCell ref="BU26:BY26"/>
    <mergeCell ref="A27:D27"/>
    <mergeCell ref="E27:T27"/>
    <mergeCell ref="U27:Y27"/>
    <mergeCell ref="Z27:AD27"/>
    <mergeCell ref="AE27:AH27"/>
    <mergeCell ref="Z26:AD26"/>
    <mergeCell ref="AE26:AH26"/>
    <mergeCell ref="AI26:AM26"/>
    <mergeCell ref="AN26:AR26"/>
    <mergeCell ref="AS26:AW26"/>
    <mergeCell ref="AX26:BA26"/>
    <mergeCell ref="A20:BY20"/>
    <mergeCell ref="A22:BY22"/>
    <mergeCell ref="A23:BY23"/>
    <mergeCell ref="A24:BY24"/>
    <mergeCell ref="A25:D26"/>
    <mergeCell ref="E25:T26"/>
    <mergeCell ref="U25:AM25"/>
    <mergeCell ref="AN25:BF25"/>
    <mergeCell ref="BG25:BY25"/>
    <mergeCell ref="U26:Y26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S29:AW29"/>
    <mergeCell ref="AX29:BA29"/>
    <mergeCell ref="AS28:AW28"/>
    <mergeCell ref="AX28:BA28"/>
    <mergeCell ref="BB28:BF28"/>
    <mergeCell ref="BG28:BK28"/>
    <mergeCell ref="BL28:BP28"/>
    <mergeCell ref="BQ28:BT28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AI28:AM28"/>
    <mergeCell ref="AN28:AR28"/>
    <mergeCell ref="AI27:AM27"/>
    <mergeCell ref="AN27:AR27"/>
    <mergeCell ref="AS27:AW27"/>
    <mergeCell ref="AX27:BA27"/>
    <mergeCell ref="BB27:BF27"/>
    <mergeCell ref="BG27:BK2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29:BF29"/>
    <mergeCell ref="BG29:BK29"/>
    <mergeCell ref="BL29:BP29"/>
    <mergeCell ref="BQ29:BT29"/>
    <mergeCell ref="BU29:BY29"/>
    <mergeCell ref="A33:BL33"/>
    <mergeCell ref="AI30:AM30"/>
    <mergeCell ref="AN30:AR30"/>
    <mergeCell ref="AS30:AW30"/>
    <mergeCell ref="AX30:BA3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M40:AQ40"/>
    <mergeCell ref="AR40:AV40"/>
    <mergeCell ref="AW40:BA40"/>
    <mergeCell ref="BB40:BF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0:BY50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0:AW50"/>
    <mergeCell ref="AX50:BA50"/>
    <mergeCell ref="BB50:BF50"/>
    <mergeCell ref="BG50:BK50"/>
    <mergeCell ref="BL50:BP50"/>
    <mergeCell ref="BQ50:BT50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Q72:BT72"/>
    <mergeCell ref="BU72:BY72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AR79:AV79"/>
    <mergeCell ref="AW79:BA79"/>
    <mergeCell ref="BB79:BF79"/>
    <mergeCell ref="BG79:BK79"/>
    <mergeCell ref="A95:BL95"/>
    <mergeCell ref="A96:BK96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A97:E98"/>
    <mergeCell ref="F97:W98"/>
    <mergeCell ref="X97:AQ97"/>
    <mergeCell ref="AR97:BK97"/>
    <mergeCell ref="X98:AB98"/>
    <mergeCell ref="AC98:AG98"/>
    <mergeCell ref="AH98:AL98"/>
    <mergeCell ref="AM98:AQ98"/>
    <mergeCell ref="AR98:AV98"/>
    <mergeCell ref="AW98:BA98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X106:BA106"/>
    <mergeCell ref="BB106:BF106"/>
    <mergeCell ref="BG106:BK106"/>
    <mergeCell ref="BL106:BP106"/>
    <mergeCell ref="BQ106:BT106"/>
    <mergeCell ref="BU106:BY106"/>
    <mergeCell ref="U106:Y106"/>
    <mergeCell ref="Z106:AD106"/>
    <mergeCell ref="AE106:AH106"/>
    <mergeCell ref="AI106:AM106"/>
    <mergeCell ref="AN106:AR106"/>
    <mergeCell ref="AS106:AW106"/>
    <mergeCell ref="BB101:BF101"/>
    <mergeCell ref="BG101:BK101"/>
    <mergeCell ref="A102:BL102"/>
    <mergeCell ref="A103:BL103"/>
    <mergeCell ref="A104:BY104"/>
    <mergeCell ref="A105:C106"/>
    <mergeCell ref="D105:T106"/>
    <mergeCell ref="U105:AM105"/>
    <mergeCell ref="AN105:BF105"/>
    <mergeCell ref="BG105:BY105"/>
    <mergeCell ref="AX108:BA108"/>
    <mergeCell ref="BB108:BF108"/>
    <mergeCell ref="BG108:BK108"/>
    <mergeCell ref="BL108:BP108"/>
    <mergeCell ref="BQ108:BT108"/>
    <mergeCell ref="BU108:BY108"/>
    <mergeCell ref="BQ107:BT107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N107:AR107"/>
    <mergeCell ref="AS107:AW107"/>
    <mergeCell ref="AX107:BA107"/>
    <mergeCell ref="BB107:BF107"/>
    <mergeCell ref="BG107:BK107"/>
    <mergeCell ref="BL107:BP107"/>
    <mergeCell ref="A107:C107"/>
    <mergeCell ref="D107:T107"/>
    <mergeCell ref="U107:Y107"/>
    <mergeCell ref="Z107:AD107"/>
    <mergeCell ref="AE107:AH107"/>
    <mergeCell ref="AI107:AM107"/>
    <mergeCell ref="BQ109:BT109"/>
    <mergeCell ref="BU109:BY109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9:AR109"/>
    <mergeCell ref="AS109:AW109"/>
    <mergeCell ref="AX109:BA109"/>
    <mergeCell ref="BB109:BF109"/>
    <mergeCell ref="BG109:BK109"/>
    <mergeCell ref="BL109:BP109"/>
    <mergeCell ref="A109:C109"/>
    <mergeCell ref="D109:T109"/>
    <mergeCell ref="U109:Y109"/>
    <mergeCell ref="Z109:AD109"/>
    <mergeCell ref="AE109:AH109"/>
    <mergeCell ref="AI109:AM109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AO117:AS117"/>
    <mergeCell ref="AT117:AX117"/>
    <mergeCell ref="AY117:BC117"/>
    <mergeCell ref="BD117:BH117"/>
    <mergeCell ref="A119:BL119"/>
    <mergeCell ref="A120:BL120"/>
    <mergeCell ref="AJ118:AN118"/>
    <mergeCell ref="AO118:AS118"/>
    <mergeCell ref="AT118:AX118"/>
    <mergeCell ref="AY118:BC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123:C123"/>
    <mergeCell ref="D123:P123"/>
    <mergeCell ref="Q123:U123"/>
    <mergeCell ref="V123:AE123"/>
    <mergeCell ref="AF123:AJ123"/>
    <mergeCell ref="AK123:AO123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140:C141"/>
    <mergeCell ref="D140:P141"/>
    <mergeCell ref="Q140:U141"/>
    <mergeCell ref="V140:AE141"/>
    <mergeCell ref="AF140:AT140"/>
    <mergeCell ref="AU140:BI140"/>
    <mergeCell ref="AF141:AJ141"/>
    <mergeCell ref="AK141:AO141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157:BL157"/>
    <mergeCell ref="A158:BR158"/>
    <mergeCell ref="AP145:AT145"/>
    <mergeCell ref="AU145:AY145"/>
    <mergeCell ref="AZ145:BD145"/>
    <mergeCell ref="BE145:BI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U162:Y162"/>
    <mergeCell ref="Z162:AD162"/>
    <mergeCell ref="AE162:AI162"/>
    <mergeCell ref="AJ162:AN162"/>
    <mergeCell ref="A161:T161"/>
    <mergeCell ref="U161:Y161"/>
    <mergeCell ref="Z161:AD161"/>
    <mergeCell ref="AE161:AI161"/>
    <mergeCell ref="AJ161:AN161"/>
    <mergeCell ref="AO161:AS161"/>
    <mergeCell ref="AO160:AS160"/>
    <mergeCell ref="AT160:AX160"/>
    <mergeCell ref="AY160:BC160"/>
    <mergeCell ref="BD160:BH160"/>
    <mergeCell ref="BI160:BM160"/>
    <mergeCell ref="BN160:BR160"/>
    <mergeCell ref="A159:T160"/>
    <mergeCell ref="U159:AD159"/>
    <mergeCell ref="AE159:AN159"/>
    <mergeCell ref="AO159:AX159"/>
    <mergeCell ref="AY159:BH159"/>
    <mergeCell ref="BI159:BR159"/>
    <mergeCell ref="U160:Y160"/>
    <mergeCell ref="Z160:AD160"/>
    <mergeCell ref="AE160:AI160"/>
    <mergeCell ref="AJ160:AN160"/>
    <mergeCell ref="A174:C176"/>
    <mergeCell ref="D174:V176"/>
    <mergeCell ref="W174:AH174"/>
    <mergeCell ref="AI174:AT174"/>
    <mergeCell ref="AU174:AZ174"/>
    <mergeCell ref="BA174:BF174"/>
    <mergeCell ref="AT163:AX163"/>
    <mergeCell ref="AY163:BC163"/>
    <mergeCell ref="BD163:BH163"/>
    <mergeCell ref="BI163:BM163"/>
    <mergeCell ref="BN163:BR163"/>
    <mergeCell ref="A173:BL173"/>
    <mergeCell ref="AT164:AX164"/>
    <mergeCell ref="AY164:BC164"/>
    <mergeCell ref="BD164:BH164"/>
    <mergeCell ref="BI164:BM164"/>
    <mergeCell ref="A163:T163"/>
    <mergeCell ref="U163:Y163"/>
    <mergeCell ref="Z163:AD163"/>
    <mergeCell ref="AE163:AI163"/>
    <mergeCell ref="AJ163:AN163"/>
    <mergeCell ref="AO163:AS163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BG174:BL174"/>
    <mergeCell ref="W175:AB175"/>
    <mergeCell ref="AC175:AH175"/>
    <mergeCell ref="AI175:AN175"/>
    <mergeCell ref="AO175:AT175"/>
    <mergeCell ref="AU175:AW176"/>
    <mergeCell ref="AX175:AZ176"/>
    <mergeCell ref="BA175:BC176"/>
    <mergeCell ref="BD175:BF176"/>
    <mergeCell ref="BG175:BI176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A177:C177"/>
    <mergeCell ref="D177:V177"/>
    <mergeCell ref="W177:Y177"/>
    <mergeCell ref="Z177:AB177"/>
    <mergeCell ref="AC177:AE177"/>
    <mergeCell ref="AF177:AH177"/>
    <mergeCell ref="A184:BS184"/>
    <mergeCell ref="A185:F186"/>
    <mergeCell ref="G185:S186"/>
    <mergeCell ref="T185:Z186"/>
    <mergeCell ref="AA185:AO185"/>
    <mergeCell ref="AP185:BD185"/>
    <mergeCell ref="BE185:BS185"/>
    <mergeCell ref="AA186:AE186"/>
    <mergeCell ref="AF186:AJ186"/>
    <mergeCell ref="AK186:AO186"/>
    <mergeCell ref="BA179:BC179"/>
    <mergeCell ref="BD179:BF179"/>
    <mergeCell ref="BG179:BI179"/>
    <mergeCell ref="BJ179:BL179"/>
    <mergeCell ref="A182:BL182"/>
    <mergeCell ref="A183:BS183"/>
    <mergeCell ref="A180:C180"/>
    <mergeCell ref="D180:V180"/>
    <mergeCell ref="W180:Y180"/>
    <mergeCell ref="Z180:AB180"/>
    <mergeCell ref="AI179:AK179"/>
    <mergeCell ref="AL179:AN179"/>
    <mergeCell ref="AO179:AQ179"/>
    <mergeCell ref="AR179:AT179"/>
    <mergeCell ref="AU179:AW179"/>
    <mergeCell ref="AX179:AZ179"/>
    <mergeCell ref="A179:C179"/>
    <mergeCell ref="D179:V179"/>
    <mergeCell ref="W179:Y179"/>
    <mergeCell ref="Z179:AB179"/>
    <mergeCell ref="AC179:AE179"/>
    <mergeCell ref="AF179:AH179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95:AT195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192:BL192"/>
    <mergeCell ref="A193:BD193"/>
    <mergeCell ref="A194:F195"/>
    <mergeCell ref="G194:S195"/>
    <mergeCell ref="T194:Z195"/>
    <mergeCell ref="AA194:AO194"/>
    <mergeCell ref="AP194:BD194"/>
    <mergeCell ref="AA195:AE195"/>
    <mergeCell ref="AF195:AJ195"/>
    <mergeCell ref="AK195:AO195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Z198:BD198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AA203:AE203"/>
    <mergeCell ref="AF203:AI203"/>
    <mergeCell ref="AJ203:AN203"/>
    <mergeCell ref="AO203:AR203"/>
    <mergeCell ref="AS203:AW203"/>
    <mergeCell ref="AX203:BA203"/>
    <mergeCell ref="A200:BL200"/>
    <mergeCell ref="A201:BM201"/>
    <mergeCell ref="A202:M203"/>
    <mergeCell ref="N202:U203"/>
    <mergeCell ref="V202:Z203"/>
    <mergeCell ref="AA202:AI202"/>
    <mergeCell ref="AJ202:AR202"/>
    <mergeCell ref="AS202:BA202"/>
    <mergeCell ref="BB202:BJ202"/>
    <mergeCell ref="BK202:BS202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BP204:BS204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X205:BA205"/>
    <mergeCell ref="AO204:AR204"/>
    <mergeCell ref="AS204:AW204"/>
    <mergeCell ref="AX204:BA204"/>
    <mergeCell ref="BB204:BF204"/>
    <mergeCell ref="BG204:BJ204"/>
    <mergeCell ref="BK204:BO20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6:BS206"/>
    <mergeCell ref="A209:BL209"/>
    <mergeCell ref="A210:BL210"/>
    <mergeCell ref="A211:BL211"/>
    <mergeCell ref="A212:BL212"/>
    <mergeCell ref="A213:BL213"/>
    <mergeCell ref="AO206:AR206"/>
    <mergeCell ref="AS206:AW206"/>
    <mergeCell ref="AX206:BA206"/>
    <mergeCell ref="BB206:BF206"/>
    <mergeCell ref="BG206:BJ206"/>
    <mergeCell ref="BK206:BO206"/>
    <mergeCell ref="BG218:BL218"/>
    <mergeCell ref="A234:BL234"/>
    <mergeCell ref="BG219:BL219"/>
    <mergeCell ref="A220:F220"/>
    <mergeCell ref="G220:S220"/>
    <mergeCell ref="T220:Y220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T237:AW238"/>
    <mergeCell ref="AX237:BG237"/>
    <mergeCell ref="BH237:BL238"/>
    <mergeCell ref="Z238:AD238"/>
    <mergeCell ref="AE238:AI238"/>
    <mergeCell ref="AX238:BB238"/>
    <mergeCell ref="BC238:BG238"/>
    <mergeCell ref="A235:BL235"/>
    <mergeCell ref="A236:F238"/>
    <mergeCell ref="G236:P238"/>
    <mergeCell ref="Q236:AN236"/>
    <mergeCell ref="AO236:BL236"/>
    <mergeCell ref="Q237:U238"/>
    <mergeCell ref="V237:Y238"/>
    <mergeCell ref="Z237:AI237"/>
    <mergeCell ref="AJ237:AN238"/>
    <mergeCell ref="AO237:AS238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257:BL257"/>
    <mergeCell ref="A258:BL258"/>
    <mergeCell ref="A259:F260"/>
    <mergeCell ref="G259:S260"/>
    <mergeCell ref="T259:Y260"/>
    <mergeCell ref="Z259:AD260"/>
    <mergeCell ref="AE259:AJ260"/>
    <mergeCell ref="AK259:AP260"/>
    <mergeCell ref="AQ259:AV260"/>
    <mergeCell ref="AW259:BD260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K263:AP263"/>
    <mergeCell ref="AQ263:AV263"/>
    <mergeCell ref="A262:F262"/>
    <mergeCell ref="G262:S262"/>
    <mergeCell ref="T262:Y262"/>
    <mergeCell ref="Z262:AD262"/>
    <mergeCell ref="AE262:AJ262"/>
    <mergeCell ref="AK262:AP262"/>
    <mergeCell ref="BE259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BE261:BL26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A292:AA292"/>
    <mergeCell ref="AH292:AP292"/>
    <mergeCell ref="AU292:BF292"/>
    <mergeCell ref="AH293:AP293"/>
    <mergeCell ref="AU293:BF293"/>
    <mergeCell ref="A30:D30"/>
    <mergeCell ref="E30:T30"/>
    <mergeCell ref="U30:Y30"/>
    <mergeCell ref="Z30:AD30"/>
    <mergeCell ref="AE30:AH30"/>
    <mergeCell ref="A285:BL285"/>
    <mergeCell ref="A289:AA289"/>
    <mergeCell ref="AH289:AP289"/>
    <mergeCell ref="AU289:BF289"/>
    <mergeCell ref="AH290:AP290"/>
    <mergeCell ref="AU290:BF290"/>
    <mergeCell ref="AW263:BD263"/>
    <mergeCell ref="BE263:BL263"/>
    <mergeCell ref="A279:BL279"/>
    <mergeCell ref="A280:BL280"/>
    <mergeCell ref="A283:BL283"/>
    <mergeCell ref="A284:BL284"/>
    <mergeCell ref="BU32:BY32"/>
    <mergeCell ref="AS32:AW32"/>
    <mergeCell ref="AX32:BA32"/>
    <mergeCell ref="BB32:BF32"/>
    <mergeCell ref="BG32:BK32"/>
    <mergeCell ref="BL32:BP32"/>
    <mergeCell ref="BQ32:BT32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I32:AM32"/>
    <mergeCell ref="AN32:AR32"/>
    <mergeCell ref="AI31:AM31"/>
    <mergeCell ref="AN31:AR31"/>
    <mergeCell ref="AS31:AW31"/>
    <mergeCell ref="AX31:BA31"/>
    <mergeCell ref="BB31:BF31"/>
    <mergeCell ref="BG31:BK31"/>
    <mergeCell ref="BG42:BK42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2:BA42"/>
    <mergeCell ref="BB42:BF42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A40:D40"/>
    <mergeCell ref="E40:W40"/>
    <mergeCell ref="X40:AB40"/>
    <mergeCell ref="AC40:AG40"/>
    <mergeCell ref="AH40:AL40"/>
    <mergeCell ref="BB51:BF51"/>
    <mergeCell ref="BG51:BK51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51:D51"/>
    <mergeCell ref="E51:T51"/>
    <mergeCell ref="U51:Y51"/>
    <mergeCell ref="Z51:AD51"/>
    <mergeCell ref="AE51:AH51"/>
    <mergeCell ref="AI51:AM51"/>
    <mergeCell ref="AN51:AR51"/>
    <mergeCell ref="AS51:AW51"/>
    <mergeCell ref="AX51:BA51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I52:AM52"/>
    <mergeCell ref="AN52:AR52"/>
    <mergeCell ref="AS52:AW52"/>
    <mergeCell ref="AX52:BA52"/>
    <mergeCell ref="BB52:BF52"/>
    <mergeCell ref="BG52:BK52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B57:BF57"/>
    <mergeCell ref="BG57:BK57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S57:AW57"/>
    <mergeCell ref="AX57:BA57"/>
    <mergeCell ref="AS56:AW56"/>
    <mergeCell ref="AX56:BA56"/>
    <mergeCell ref="BB56:BF56"/>
    <mergeCell ref="BG56:BK56"/>
    <mergeCell ref="BL56:BP56"/>
    <mergeCell ref="BQ56:BT56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AI59:AM59"/>
    <mergeCell ref="AN59:AR59"/>
    <mergeCell ref="AI58:AM58"/>
    <mergeCell ref="AN58:AR58"/>
    <mergeCell ref="AS58:AW58"/>
    <mergeCell ref="AX58:BA58"/>
    <mergeCell ref="BB58:BF58"/>
    <mergeCell ref="BG58:BK58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B63:BF63"/>
    <mergeCell ref="BG63:BK63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S63:AW63"/>
    <mergeCell ref="AX63:BA63"/>
    <mergeCell ref="AS62:AW62"/>
    <mergeCell ref="AX62:BA62"/>
    <mergeCell ref="BB62:BF62"/>
    <mergeCell ref="BG62:BK62"/>
    <mergeCell ref="BL62:BP62"/>
    <mergeCell ref="BQ62:BT62"/>
    <mergeCell ref="BU65:BY65"/>
    <mergeCell ref="AS65:AW65"/>
    <mergeCell ref="AX65:BA65"/>
    <mergeCell ref="BB65:BF65"/>
    <mergeCell ref="BG65:BK65"/>
    <mergeCell ref="BL65:BP65"/>
    <mergeCell ref="BQ65:BT65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I64:AM64"/>
    <mergeCell ref="AN64:AR64"/>
    <mergeCell ref="AS64:AW64"/>
    <mergeCell ref="AX64:BA64"/>
    <mergeCell ref="BB64:BF64"/>
    <mergeCell ref="BG64:BK64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P126:AT126"/>
    <mergeCell ref="AU126:AY126"/>
    <mergeCell ref="AZ126:BD126"/>
    <mergeCell ref="BD118:BH118"/>
    <mergeCell ref="A118:C118"/>
    <mergeCell ref="D118:T118"/>
    <mergeCell ref="U118:Y118"/>
    <mergeCell ref="Z118:AD118"/>
    <mergeCell ref="AE118:AI118"/>
    <mergeCell ref="BU110:BY110"/>
    <mergeCell ref="AS110:AW110"/>
    <mergeCell ref="AX110:BA110"/>
    <mergeCell ref="BB110:BF110"/>
    <mergeCell ref="BG110:BK110"/>
    <mergeCell ref="BL110:BP110"/>
    <mergeCell ref="BQ110:BT110"/>
    <mergeCell ref="A110:C110"/>
    <mergeCell ref="D110:T110"/>
    <mergeCell ref="U110:Y110"/>
    <mergeCell ref="Z110:AD110"/>
    <mergeCell ref="AE110:AH110"/>
    <mergeCell ref="AI110:AM110"/>
    <mergeCell ref="AN110:AR110"/>
    <mergeCell ref="BT125:BX125"/>
    <mergeCell ref="BT124:BX124"/>
    <mergeCell ref="BT123:BX123"/>
    <mergeCell ref="AP123:AT123"/>
    <mergeCell ref="AU123:AY123"/>
    <mergeCell ref="AZ123:BD123"/>
    <mergeCell ref="BE123:BI123"/>
    <mergeCell ref="BJ123:BN123"/>
    <mergeCell ref="BO123:BS123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145:C145"/>
    <mergeCell ref="D145:P145"/>
    <mergeCell ref="Q145:U145"/>
    <mergeCell ref="V145:AE145"/>
    <mergeCell ref="AF145:AJ145"/>
    <mergeCell ref="AK145:AO145"/>
    <mergeCell ref="BT137:BX137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P144:AT144"/>
    <mergeCell ref="AU144:AY144"/>
    <mergeCell ref="AZ144:BD144"/>
    <mergeCell ref="BE144:BI144"/>
    <mergeCell ref="AP141:AT141"/>
    <mergeCell ref="AU141:AY141"/>
    <mergeCell ref="AZ141:BD141"/>
    <mergeCell ref="BE141:BI141"/>
    <mergeCell ref="A139:BL13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N164:BR164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A164:T164"/>
    <mergeCell ref="U164:Y164"/>
    <mergeCell ref="Z164:AD164"/>
    <mergeCell ref="AE164:AI164"/>
    <mergeCell ref="AJ164:AN164"/>
    <mergeCell ref="AO164:AS164"/>
    <mergeCell ref="AP156:AT156"/>
    <mergeCell ref="AU156:AY156"/>
    <mergeCell ref="AZ156:BD156"/>
    <mergeCell ref="BE156:BI156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BI165:BM165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AY166:BC166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U180:AW180"/>
    <mergeCell ref="AX180:AZ180"/>
    <mergeCell ref="BA180:BC180"/>
    <mergeCell ref="BD180:BF180"/>
    <mergeCell ref="BG180:BI180"/>
    <mergeCell ref="BJ180:BL180"/>
    <mergeCell ref="AC180:AE180"/>
    <mergeCell ref="AF180:AH180"/>
    <mergeCell ref="AI180:AK180"/>
    <mergeCell ref="AL180:AN180"/>
    <mergeCell ref="AO180:AQ180"/>
    <mergeCell ref="AR180:AT180"/>
    <mergeCell ref="AT172:AX172"/>
    <mergeCell ref="AY172:BC172"/>
    <mergeCell ref="BD172:BH172"/>
    <mergeCell ref="BI172:BM172"/>
    <mergeCell ref="BN172:BR172"/>
    <mergeCell ref="BA178:BC178"/>
    <mergeCell ref="BD178:BF178"/>
    <mergeCell ref="BG178:BI178"/>
    <mergeCell ref="BJ178:BL178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BJ175:BL176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BA181:BC181"/>
    <mergeCell ref="BD181:BF181"/>
    <mergeCell ref="BG181:BI181"/>
    <mergeCell ref="BJ181:BL181"/>
    <mergeCell ref="AI181:AK181"/>
    <mergeCell ref="AL181:AN181"/>
    <mergeCell ref="AO181:AQ181"/>
    <mergeCell ref="AR181:AT181"/>
    <mergeCell ref="AU181:AW181"/>
    <mergeCell ref="AX181:AZ181"/>
    <mergeCell ref="A181:C181"/>
    <mergeCell ref="D181:V181"/>
    <mergeCell ref="W181:Y181"/>
    <mergeCell ref="Z181:AB181"/>
    <mergeCell ref="AC181:AE181"/>
    <mergeCell ref="AF181:AH181"/>
    <mergeCell ref="AP189:AT189"/>
    <mergeCell ref="AU189:AY189"/>
    <mergeCell ref="AZ189:BD189"/>
    <mergeCell ref="BE189:BI189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AP199:AT199"/>
    <mergeCell ref="AU199:AY199"/>
    <mergeCell ref="AZ199:BD199"/>
    <mergeCell ref="A199:F199"/>
    <mergeCell ref="G199:S199"/>
    <mergeCell ref="T199:Z199"/>
    <mergeCell ref="AA199:AE199"/>
    <mergeCell ref="AF199:AJ199"/>
    <mergeCell ref="AK199:AO199"/>
    <mergeCell ref="AK218:AP218"/>
    <mergeCell ref="AQ218:AV218"/>
    <mergeCell ref="AW218:BA218"/>
    <mergeCell ref="BB218:BF218"/>
    <mergeCell ref="AQ214:AV215"/>
    <mergeCell ref="AW214:BF214"/>
    <mergeCell ref="BB205:BF205"/>
    <mergeCell ref="BB203:BF203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Z220:AD220"/>
    <mergeCell ref="AE220:AJ220"/>
    <mergeCell ref="AK220:AP220"/>
    <mergeCell ref="AQ220:AV220"/>
    <mergeCell ref="AW220:BA220"/>
    <mergeCell ref="BB220:BF220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4:BF224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3:BF223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6:BF226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5:BF225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BG232:BL232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AO243:AS243"/>
    <mergeCell ref="AT243:AW243"/>
    <mergeCell ref="AX243:BB243"/>
    <mergeCell ref="BC243:BG243"/>
    <mergeCell ref="BH243:BL243"/>
    <mergeCell ref="A244:F244"/>
    <mergeCell ref="G244:P244"/>
    <mergeCell ref="Q244:U244"/>
    <mergeCell ref="V244:Y244"/>
    <mergeCell ref="Z244:AD244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J243:AN243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T242:AW242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E246:AI246"/>
    <mergeCell ref="AJ246:AN246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AT245:AW245"/>
    <mergeCell ref="AE244:AI244"/>
    <mergeCell ref="AJ244:AN244"/>
    <mergeCell ref="AO244:AS244"/>
    <mergeCell ref="AT244:AW244"/>
    <mergeCell ref="AX244:BB244"/>
    <mergeCell ref="BC244:BG244"/>
    <mergeCell ref="BH247:BL247"/>
    <mergeCell ref="A248:F248"/>
    <mergeCell ref="G248:P248"/>
    <mergeCell ref="Q248:U248"/>
    <mergeCell ref="V248:Y248"/>
    <mergeCell ref="Z248:AD248"/>
    <mergeCell ref="AE248:AI248"/>
    <mergeCell ref="AJ248:AN248"/>
    <mergeCell ref="AO248:AS248"/>
    <mergeCell ref="AT248:AW248"/>
    <mergeCell ref="AE247:AI247"/>
    <mergeCell ref="AJ247:AN247"/>
    <mergeCell ref="AO247:AS247"/>
    <mergeCell ref="AT247:AW247"/>
    <mergeCell ref="AX247:BB247"/>
    <mergeCell ref="BC247:BG247"/>
    <mergeCell ref="AO246:AS246"/>
    <mergeCell ref="AT246:AW246"/>
    <mergeCell ref="AX246:BB246"/>
    <mergeCell ref="BC246:BG246"/>
    <mergeCell ref="BH246:BL246"/>
    <mergeCell ref="A247:F247"/>
    <mergeCell ref="G247:P247"/>
    <mergeCell ref="Q247:U247"/>
    <mergeCell ref="V247:Y247"/>
    <mergeCell ref="Z247:AD247"/>
    <mergeCell ref="AO249:AS249"/>
    <mergeCell ref="AT249:AW249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X248:BB248"/>
    <mergeCell ref="BC248:BG248"/>
    <mergeCell ref="BH248:BL248"/>
    <mergeCell ref="A249:F249"/>
    <mergeCell ref="G249:P249"/>
    <mergeCell ref="Q249:U249"/>
    <mergeCell ref="V249:Y249"/>
    <mergeCell ref="Z249:AD249"/>
    <mergeCell ref="AE249:AI249"/>
    <mergeCell ref="AJ249:AN249"/>
    <mergeCell ref="AX251:BB251"/>
    <mergeCell ref="BC251:BG251"/>
    <mergeCell ref="BH251:BL251"/>
    <mergeCell ref="A252:F252"/>
    <mergeCell ref="G252:P252"/>
    <mergeCell ref="Q252:U252"/>
    <mergeCell ref="V252:Y252"/>
    <mergeCell ref="Z252:AD252"/>
    <mergeCell ref="AE252:AI252"/>
    <mergeCell ref="AJ252:AN252"/>
    <mergeCell ref="BH250:BL250"/>
    <mergeCell ref="A251:F251"/>
    <mergeCell ref="G251:P251"/>
    <mergeCell ref="Q251:U251"/>
    <mergeCell ref="V251:Y251"/>
    <mergeCell ref="Z251:AD251"/>
    <mergeCell ref="AE251:AI251"/>
    <mergeCell ref="AJ251:AN251"/>
    <mergeCell ref="AO251:AS251"/>
    <mergeCell ref="AT251:AW251"/>
    <mergeCell ref="AE250:AI250"/>
    <mergeCell ref="AJ250:AN250"/>
    <mergeCell ref="AO250:AS250"/>
    <mergeCell ref="AT250:AW250"/>
    <mergeCell ref="AX250:BB250"/>
    <mergeCell ref="BC250:BG250"/>
    <mergeCell ref="BH253:BL253"/>
    <mergeCell ref="A254:F254"/>
    <mergeCell ref="G254:P254"/>
    <mergeCell ref="Q254:U254"/>
    <mergeCell ref="V254:Y254"/>
    <mergeCell ref="Z254:AD254"/>
    <mergeCell ref="AE254:AI254"/>
    <mergeCell ref="AJ254:AN254"/>
    <mergeCell ref="AO254:AS254"/>
    <mergeCell ref="AT254:AW254"/>
    <mergeCell ref="AE253:AI253"/>
    <mergeCell ref="AJ253:AN253"/>
    <mergeCell ref="AO253:AS253"/>
    <mergeCell ref="AT253:AW253"/>
    <mergeCell ref="AX253:BB253"/>
    <mergeCell ref="BC253:BG253"/>
    <mergeCell ref="AO252:AS252"/>
    <mergeCell ref="AT252:AW252"/>
    <mergeCell ref="AX252:BB252"/>
    <mergeCell ref="BC252:BG252"/>
    <mergeCell ref="BH252:BL252"/>
    <mergeCell ref="A253:F253"/>
    <mergeCell ref="G253:P253"/>
    <mergeCell ref="Q253:U253"/>
    <mergeCell ref="V253:Y253"/>
    <mergeCell ref="Z253:AD25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BE264:BL264"/>
    <mergeCell ref="AO255:AS255"/>
    <mergeCell ref="AT255:AW255"/>
    <mergeCell ref="AX255:BB255"/>
    <mergeCell ref="BC255:BG255"/>
    <mergeCell ref="BH255:BL255"/>
    <mergeCell ref="AX254:BB254"/>
    <mergeCell ref="BC254:BG254"/>
    <mergeCell ref="BH254:BL254"/>
    <mergeCell ref="A255:F255"/>
    <mergeCell ref="G255:P255"/>
    <mergeCell ref="Q255:U255"/>
    <mergeCell ref="V255:Y255"/>
    <mergeCell ref="Z255:AD255"/>
    <mergeCell ref="AE255:AI255"/>
    <mergeCell ref="AJ255:AN255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6:AP266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E265:AJ265"/>
    <mergeCell ref="AK265:AP265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265:F265"/>
    <mergeCell ref="G265:S265"/>
    <mergeCell ref="T265:Y265"/>
    <mergeCell ref="Z265:AD265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271:F271"/>
    <mergeCell ref="G271:S271"/>
    <mergeCell ref="T271:Y271"/>
    <mergeCell ref="Z271:AD271"/>
    <mergeCell ref="AE271:AJ271"/>
    <mergeCell ref="AK271:AP271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BE270:BL270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BE274:BL274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BE277:BL277"/>
    <mergeCell ref="AW276:BD276"/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AQ275:AV275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275:F275"/>
    <mergeCell ref="G275:S275"/>
    <mergeCell ref="T275:Y275"/>
    <mergeCell ref="Z275:AD275"/>
    <mergeCell ref="AE275:AJ275"/>
    <mergeCell ref="AK275:AP275"/>
  </mergeCells>
  <conditionalFormatting sqref="A109 A179 A117">
    <cfRule type="cellIs" dxfId="55" priority="60" stopIfTrue="1" operator="equal">
      <formula>A108</formula>
    </cfRule>
  </conditionalFormatting>
  <conditionalFormatting sqref="A125:C125 A144:C144">
    <cfRule type="cellIs" dxfId="54" priority="61" stopIfTrue="1" operator="equal">
      <formula>A124</formula>
    </cfRule>
    <cfRule type="cellIs" dxfId="53" priority="62" stopIfTrue="1" operator="equal">
      <formula>0</formula>
    </cfRule>
  </conditionalFormatting>
  <conditionalFormatting sqref="A110">
    <cfRule type="cellIs" dxfId="52" priority="59" stopIfTrue="1" operator="equal">
      <formula>A109</formula>
    </cfRule>
  </conditionalFormatting>
  <conditionalFormatting sqref="A118">
    <cfRule type="cellIs" dxfId="50" priority="57" stopIfTrue="1" operator="equal">
      <formula>A117</formula>
    </cfRule>
  </conditionalFormatting>
  <conditionalFormatting sqref="A180">
    <cfRule type="cellIs" dxfId="49" priority="3" stopIfTrue="1" operator="equal">
      <formula>A179</formula>
    </cfRule>
  </conditionalFormatting>
  <conditionalFormatting sqref="A126:C126">
    <cfRule type="cellIs" dxfId="48" priority="54" stopIfTrue="1" operator="equal">
      <formula>A125</formula>
    </cfRule>
    <cfRule type="cellIs" dxfId="47" priority="55" stopIfTrue="1" operator="equal">
      <formula>0</formula>
    </cfRule>
  </conditionalFormatting>
  <conditionalFormatting sqref="A127:C127">
    <cfRule type="cellIs" dxfId="46" priority="52" stopIfTrue="1" operator="equal">
      <formula>A126</formula>
    </cfRule>
    <cfRule type="cellIs" dxfId="45" priority="53" stopIfTrue="1" operator="equal">
      <formula>0</formula>
    </cfRule>
  </conditionalFormatting>
  <conditionalFormatting sqref="A128:C128">
    <cfRule type="cellIs" dxfId="44" priority="50" stopIfTrue="1" operator="equal">
      <formula>A127</formula>
    </cfRule>
    <cfRule type="cellIs" dxfId="43" priority="51" stopIfTrue="1" operator="equal">
      <formula>0</formula>
    </cfRule>
  </conditionalFormatting>
  <conditionalFormatting sqref="A129:C129">
    <cfRule type="cellIs" dxfId="42" priority="48" stopIfTrue="1" operator="equal">
      <formula>A128</formula>
    </cfRule>
    <cfRule type="cellIs" dxfId="41" priority="49" stopIfTrue="1" operator="equal">
      <formula>0</formula>
    </cfRule>
  </conditionalFormatting>
  <conditionalFormatting sqref="A130:C130">
    <cfRule type="cellIs" dxfId="40" priority="46" stopIfTrue="1" operator="equal">
      <formula>A129</formula>
    </cfRule>
    <cfRule type="cellIs" dxfId="39" priority="47" stopIfTrue="1" operator="equal">
      <formula>0</formula>
    </cfRule>
  </conditionalFormatting>
  <conditionalFormatting sqref="A131:C131">
    <cfRule type="cellIs" dxfId="38" priority="44" stopIfTrue="1" operator="equal">
      <formula>A130</formula>
    </cfRule>
    <cfRule type="cellIs" dxfId="37" priority="45" stopIfTrue="1" operator="equal">
      <formula>0</formula>
    </cfRule>
  </conditionalFormatting>
  <conditionalFormatting sqref="A132:C132">
    <cfRule type="cellIs" dxfId="36" priority="42" stopIfTrue="1" operator="equal">
      <formula>A131</formula>
    </cfRule>
    <cfRule type="cellIs" dxfId="35" priority="43" stopIfTrue="1" operator="equal">
      <formula>0</formula>
    </cfRule>
  </conditionalFormatting>
  <conditionalFormatting sqref="A133:C133">
    <cfRule type="cellIs" dxfId="34" priority="40" stopIfTrue="1" operator="equal">
      <formula>A132</formula>
    </cfRule>
    <cfRule type="cellIs" dxfId="33" priority="41" stopIfTrue="1" operator="equal">
      <formula>0</formula>
    </cfRule>
  </conditionalFormatting>
  <conditionalFormatting sqref="A134:C134">
    <cfRule type="cellIs" dxfId="32" priority="38" stopIfTrue="1" operator="equal">
      <formula>A133</formula>
    </cfRule>
    <cfRule type="cellIs" dxfId="31" priority="39" stopIfTrue="1" operator="equal">
      <formula>0</formula>
    </cfRule>
  </conditionalFormatting>
  <conditionalFormatting sqref="A135:C135">
    <cfRule type="cellIs" dxfId="30" priority="36" stopIfTrue="1" operator="equal">
      <formula>A134</formula>
    </cfRule>
    <cfRule type="cellIs" dxfId="29" priority="37" stopIfTrue="1" operator="equal">
      <formula>0</formula>
    </cfRule>
  </conditionalFormatting>
  <conditionalFormatting sqref="A136:C136">
    <cfRule type="cellIs" dxfId="28" priority="34" stopIfTrue="1" operator="equal">
      <formula>A135</formula>
    </cfRule>
    <cfRule type="cellIs" dxfId="27" priority="35" stopIfTrue="1" operator="equal">
      <formula>0</formula>
    </cfRule>
  </conditionalFormatting>
  <conditionalFormatting sqref="A137:C137">
    <cfRule type="cellIs" dxfId="26" priority="32" stopIfTrue="1" operator="equal">
      <formula>A136</formula>
    </cfRule>
    <cfRule type="cellIs" dxfId="25" priority="33" stopIfTrue="1" operator="equal">
      <formula>0</formula>
    </cfRule>
  </conditionalFormatting>
  <conditionalFormatting sqref="A145:C145">
    <cfRule type="cellIs" dxfId="24" priority="28" stopIfTrue="1" operator="equal">
      <formula>A144</formula>
    </cfRule>
    <cfRule type="cellIs" dxfId="23" priority="29" stopIfTrue="1" operator="equal">
      <formula>0</formula>
    </cfRule>
  </conditionalFormatting>
  <conditionalFormatting sqref="A146:C146">
    <cfRule type="cellIs" dxfId="22" priority="26" stopIfTrue="1" operator="equal">
      <formula>A145</formula>
    </cfRule>
    <cfRule type="cellIs" dxfId="21" priority="27" stopIfTrue="1" operator="equal">
      <formula>0</formula>
    </cfRule>
  </conditionalFormatting>
  <conditionalFormatting sqref="A147:C147">
    <cfRule type="cellIs" dxfId="20" priority="24" stopIfTrue="1" operator="equal">
      <formula>A146</formula>
    </cfRule>
    <cfRule type="cellIs" dxfId="19" priority="25" stopIfTrue="1" operator="equal">
      <formula>0</formula>
    </cfRule>
  </conditionalFormatting>
  <conditionalFormatting sqref="A148:C148">
    <cfRule type="cellIs" dxfId="18" priority="22" stopIfTrue="1" operator="equal">
      <formula>A147</formula>
    </cfRule>
    <cfRule type="cellIs" dxfId="17" priority="23" stopIfTrue="1" operator="equal">
      <formula>0</formula>
    </cfRule>
  </conditionalFormatting>
  <conditionalFormatting sqref="A149:C149">
    <cfRule type="cellIs" dxfId="16" priority="20" stopIfTrue="1" operator="equal">
      <formula>A148</formula>
    </cfRule>
    <cfRule type="cellIs" dxfId="15" priority="21" stopIfTrue="1" operator="equal">
      <formula>0</formula>
    </cfRule>
  </conditionalFormatting>
  <conditionalFormatting sqref="A150:C150">
    <cfRule type="cellIs" dxfId="14" priority="18" stopIfTrue="1" operator="equal">
      <formula>A149</formula>
    </cfRule>
    <cfRule type="cellIs" dxfId="13" priority="19" stopIfTrue="1" operator="equal">
      <formula>0</formula>
    </cfRule>
  </conditionalFormatting>
  <conditionalFormatting sqref="A151:C151">
    <cfRule type="cellIs" dxfId="12" priority="16" stopIfTrue="1" operator="equal">
      <formula>A150</formula>
    </cfRule>
    <cfRule type="cellIs" dxfId="11" priority="17" stopIfTrue="1" operator="equal">
      <formula>0</formula>
    </cfRule>
  </conditionalFormatting>
  <conditionalFormatting sqref="A152:C152">
    <cfRule type="cellIs" dxfId="10" priority="14" stopIfTrue="1" operator="equal">
      <formula>A151</formula>
    </cfRule>
    <cfRule type="cellIs" dxfId="9" priority="15" stopIfTrue="1" operator="equal">
      <formula>0</formula>
    </cfRule>
  </conditionalFormatting>
  <conditionalFormatting sqref="A153:C153">
    <cfRule type="cellIs" dxfId="8" priority="12" stopIfTrue="1" operator="equal">
      <formula>A152</formula>
    </cfRule>
    <cfRule type="cellIs" dxfId="7" priority="13" stopIfTrue="1" operator="equal">
      <formula>0</formula>
    </cfRule>
  </conditionalFormatting>
  <conditionalFormatting sqref="A154:C154">
    <cfRule type="cellIs" dxfId="6" priority="10" stopIfTrue="1" operator="equal">
      <formula>A153</formula>
    </cfRule>
    <cfRule type="cellIs" dxfId="5" priority="11" stopIfTrue="1" operator="equal">
      <formula>0</formula>
    </cfRule>
  </conditionalFormatting>
  <conditionalFormatting sqref="A155:C155">
    <cfRule type="cellIs" dxfId="4" priority="8" stopIfTrue="1" operator="equal">
      <formula>A154</formula>
    </cfRule>
    <cfRule type="cellIs" dxfId="3" priority="9" stopIfTrue="1" operator="equal">
      <formula>0</formula>
    </cfRule>
  </conditionalFormatting>
  <conditionalFormatting sqref="A156:C156">
    <cfRule type="cellIs" dxfId="2" priority="6" stopIfTrue="1" operator="equal">
      <formula>A155</formula>
    </cfRule>
    <cfRule type="cellIs" dxfId="1" priority="7" stopIfTrue="1" operator="equal">
      <formula>0</formula>
    </cfRule>
  </conditionalFormatting>
  <conditionalFormatting sqref="A181">
    <cfRule type="cellIs" dxfId="0" priority="2" stopIfTrue="1" operator="equal">
      <formula>A180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КПК0813104</vt:lpstr>
      <vt:lpstr>'Додаток2 КПК0813104'!Область_печати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Департ12</cp:lastModifiedBy>
  <cp:lastPrinted>2025-01-09T13:29:23Z</cp:lastPrinted>
  <dcterms:created xsi:type="dcterms:W3CDTF">2016-07-02T12:27:50Z</dcterms:created>
  <dcterms:modified xsi:type="dcterms:W3CDTF">2025-01-09T13:29:51Z</dcterms:modified>
</cp:coreProperties>
</file>