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<sst xmlns="http://schemas.openxmlformats.org/spreadsheetml/2006/main" count="92" uniqueCount="31">
  <si>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</si>
  <si>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</si>
  <si>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</si>
  <si>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</si>
  <si>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</si>
  <si>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</si>
  <si>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</si>
  <si>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</si>
  <si>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</si>
  <si>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</si>
  <si>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</si>
  <si>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</si>
  <si>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</si>
  <si>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</si>
  <si>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</si>
  <si>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</si>
  <si>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</si>
  <si>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</si>
  <si>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</si>
  <si>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</si>
  <si>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</si>
  <si>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</si>
  <si>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</si>
  <si>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</si>
  <si>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</si>
  <si>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</si>
  <si>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</si>
  <si>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2023р.</t>
  </si>
  <si>
    <t>Вода гаряча</t>
  </si>
  <si>
    <t>Атомсервіс (розподіл електроенергіі)</t>
  </si>
  <si>
    <t>Енергозбут (електрична енергія)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</si>
</sst>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9" fontId="2" fillId="0" borderId="10" xfId="61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12.8515625" style="0" customWidth="1"/>
    <col min="4" max="4" width="13.140625" style="0" customWidth="1"/>
    <col min="5" max="5" width="6.8515625" style="0" customWidth="1"/>
    <col min="6" max="6" width="12.7109375" style="0" customWidth="1"/>
    <col min="7" max="7" width="12.8515625" style="0" customWidth="1"/>
    <col min="8" max="8" width="6.140625" style="0" customWidth="1"/>
    <col min="9" max="9" width="12.140625" style="0" customWidth="1"/>
    <col min="10" max="10" width="10.140625" style="0" customWidth="1"/>
    <col min="11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</row>
    <row r="6" spans="1:16" ht="18.75">
      <c r="A6" s="49"/>
      <c r="B6" s="49"/>
      <c r="C6" s="49"/>
      <c r="D6" s="49"/>
      <c r="E6" s="49"/>
      <c r="F6" s="50"/>
      <c r="G6" s="61" t="s">
        <v>27</v>
      </c>
      <c r="H6" s="62"/>
      <c r="I6" s="62"/>
      <c r="J6" s="49"/>
      <c r="K6" s="49"/>
      <c r="L6" s="49"/>
      <c r="M6" s="51"/>
      <c r="N6" s="51"/>
      <c r="O6" s="49"/>
      <c r="P6" s="49"/>
    </row>
    <row r="7" spans="1:16" ht="66.75" customHeight="1">
      <c r="A7" s="67"/>
      <c r="B7" s="68" t="s">
        <v>29</v>
      </c>
      <c r="C7" s="69"/>
      <c r="D7" s="70"/>
      <c r="E7" s="68" t="s">
        <v>30</v>
      </c>
      <c r="F7" s="69"/>
      <c r="G7" s="70"/>
      <c r="H7" s="71" t="s">
        <v>17</v>
      </c>
      <c r="I7" s="71"/>
      <c r="J7" s="72" t="s">
        <v>18</v>
      </c>
      <c r="K7" s="73"/>
      <c r="L7" s="70"/>
      <c r="M7" s="74" t="s">
        <v>28</v>
      </c>
      <c r="N7" s="74"/>
      <c r="O7" s="63" t="s">
        <v>25</v>
      </c>
      <c r="P7" s="64"/>
    </row>
    <row r="8" spans="1:16" ht="47.25">
      <c r="A8" s="67"/>
      <c r="B8" s="54" t="s">
        <v>12</v>
      </c>
      <c r="C8" s="54" t="s">
        <v>14</v>
      </c>
      <c r="D8" s="54" t="s">
        <v>15</v>
      </c>
      <c r="E8" s="54" t="s">
        <v>12</v>
      </c>
      <c r="F8" s="54" t="s">
        <v>14</v>
      </c>
      <c r="G8" s="54" t="s">
        <v>15</v>
      </c>
      <c r="H8" s="52" t="s">
        <v>19</v>
      </c>
      <c r="I8" s="52" t="s">
        <v>21</v>
      </c>
      <c r="J8" s="52" t="s">
        <v>20</v>
      </c>
      <c r="K8" s="52" t="s">
        <v>21</v>
      </c>
      <c r="L8" s="52" t="s">
        <v>26</v>
      </c>
      <c r="M8" s="53" t="s">
        <v>19</v>
      </c>
      <c r="N8" s="54"/>
      <c r="O8" s="55">
        <v>2275</v>
      </c>
      <c r="P8" s="55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55" t="s">
        <v>0</v>
      </c>
      <c r="B10" s="24">
        <v>249</v>
      </c>
      <c r="C10" s="8">
        <v>419.22</v>
      </c>
      <c r="D10" s="8"/>
      <c r="E10" s="24">
        <v>249</v>
      </c>
      <c r="F10" s="25">
        <v>1310.62</v>
      </c>
      <c r="G10" s="8"/>
      <c r="H10" s="19">
        <v>7</v>
      </c>
      <c r="I10" s="18">
        <v>530.92</v>
      </c>
      <c r="J10" s="43">
        <v>10.463</v>
      </c>
      <c r="K10" s="42">
        <v>4352.92</v>
      </c>
      <c r="L10" s="42">
        <v>56.6</v>
      </c>
      <c r="M10" s="8"/>
      <c r="N10" s="8">
        <v>18.28</v>
      </c>
      <c r="O10" s="6">
        <v>68.22</v>
      </c>
      <c r="P10" s="6">
        <v>1.51</v>
      </c>
    </row>
    <row r="11" spans="1:16" ht="15.75">
      <c r="A11" s="55" t="s">
        <v>1</v>
      </c>
      <c r="B11" s="27">
        <v>244</v>
      </c>
      <c r="C11" s="8">
        <v>410.81</v>
      </c>
      <c r="D11" s="8">
        <v>419.22</v>
      </c>
      <c r="E11" s="24">
        <v>244</v>
      </c>
      <c r="F11" s="26">
        <v>1284.3</v>
      </c>
      <c r="G11" s="8">
        <v>1310.62</v>
      </c>
      <c r="H11" s="19">
        <v>6</v>
      </c>
      <c r="I11" s="18">
        <v>464.76</v>
      </c>
      <c r="J11" s="22">
        <v>7.782</v>
      </c>
      <c r="K11" s="18">
        <v>3246.23</v>
      </c>
      <c r="L11" s="18"/>
      <c r="M11" s="8"/>
      <c r="N11" s="8">
        <v>18.28</v>
      </c>
      <c r="O11" s="6"/>
      <c r="P11" s="6"/>
    </row>
    <row r="12" spans="1:16" ht="15.75">
      <c r="A12" s="55" t="s">
        <v>2</v>
      </c>
      <c r="B12" s="27">
        <v>310</v>
      </c>
      <c r="C12" s="8">
        <v>521.93</v>
      </c>
      <c r="D12" s="8">
        <v>410.81</v>
      </c>
      <c r="E12" s="24">
        <v>310</v>
      </c>
      <c r="F12" s="26">
        <v>1631.69</v>
      </c>
      <c r="G12" s="8">
        <v>1284.3</v>
      </c>
      <c r="H12" s="19">
        <v>6</v>
      </c>
      <c r="I12" s="18">
        <v>503.22</v>
      </c>
      <c r="J12" s="22">
        <v>7.372</v>
      </c>
      <c r="K12" s="18">
        <v>3076.98</v>
      </c>
      <c r="L12" s="18">
        <v>44.41</v>
      </c>
      <c r="M12" s="8">
        <v>1</v>
      </c>
      <c r="N12" s="8">
        <v>65.03</v>
      </c>
      <c r="O12" s="6">
        <v>69.73</v>
      </c>
      <c r="P12" s="6"/>
    </row>
    <row r="13" spans="1:16" ht="15.75">
      <c r="A13" s="55" t="s">
        <v>3</v>
      </c>
      <c r="B13" s="27">
        <v>384</v>
      </c>
      <c r="C13" s="8">
        <v>646.51</v>
      </c>
      <c r="D13" s="8">
        <v>521.93</v>
      </c>
      <c r="E13" s="24">
        <v>384</v>
      </c>
      <c r="F13" s="26">
        <v>2044.22</v>
      </c>
      <c r="G13" s="8">
        <v>1631.69</v>
      </c>
      <c r="H13" s="19">
        <v>6</v>
      </c>
      <c r="I13" s="18">
        <v>464.76</v>
      </c>
      <c r="J13" s="22">
        <f>0.492+0.479</f>
        <v>0.971</v>
      </c>
      <c r="K13" s="18">
        <v>434.72</v>
      </c>
      <c r="L13" s="18">
        <v>37.07</v>
      </c>
      <c r="M13" s="8"/>
      <c r="N13" s="8">
        <v>18.28</v>
      </c>
      <c r="O13" s="6">
        <v>69.73</v>
      </c>
      <c r="P13" s="6"/>
    </row>
    <row r="14" spans="1:16" ht="15.75">
      <c r="A14" s="55" t="s">
        <v>4</v>
      </c>
      <c r="B14" s="48">
        <v>468</v>
      </c>
      <c r="C14" s="8">
        <v>787.94</v>
      </c>
      <c r="D14" s="8">
        <v>646.51</v>
      </c>
      <c r="E14" s="24">
        <v>468</v>
      </c>
      <c r="F14" s="26">
        <v>2491.4</v>
      </c>
      <c r="G14" s="8">
        <v>2044.22</v>
      </c>
      <c r="H14" s="19">
        <v>6</v>
      </c>
      <c r="I14" s="18">
        <v>503.22</v>
      </c>
      <c r="J14" s="22"/>
      <c r="K14" s="18">
        <v>33.91</v>
      </c>
      <c r="L14" s="18">
        <v>12.06</v>
      </c>
      <c r="M14" s="8">
        <v>1</v>
      </c>
      <c r="N14" s="8">
        <v>65.03</v>
      </c>
      <c r="O14" s="46">
        <v>68.22</v>
      </c>
      <c r="P14" s="46">
        <v>1.51</v>
      </c>
    </row>
    <row r="15" spans="1:16" ht="15.75">
      <c r="A15" s="55" t="s">
        <v>5</v>
      </c>
      <c r="B15" s="3">
        <v>330</v>
      </c>
      <c r="C15" s="3">
        <v>630.14</v>
      </c>
      <c r="D15" s="3">
        <v>787.94</v>
      </c>
      <c r="E15" s="24">
        <v>330</v>
      </c>
      <c r="F15" s="27">
        <v>1756.75</v>
      </c>
      <c r="G15" s="3">
        <v>2491.4</v>
      </c>
      <c r="H15" s="19">
        <v>6</v>
      </c>
      <c r="I15" s="18">
        <v>464.76</v>
      </c>
      <c r="J15" s="22"/>
      <c r="K15" s="18">
        <v>33.91</v>
      </c>
      <c r="L15" s="18"/>
      <c r="M15" s="41"/>
      <c r="N15" s="8">
        <v>18.28</v>
      </c>
      <c r="O15" s="46">
        <v>68.29</v>
      </c>
      <c r="P15" s="46">
        <v>1.51</v>
      </c>
    </row>
    <row r="16" spans="1:16" ht="15.75">
      <c r="A16" s="55" t="s">
        <v>6</v>
      </c>
      <c r="B16" s="3">
        <v>333</v>
      </c>
      <c r="C16" s="3">
        <v>748.69</v>
      </c>
      <c r="D16" s="3">
        <v>630.14</v>
      </c>
      <c r="E16" s="24">
        <v>333</v>
      </c>
      <c r="F16" s="27">
        <v>1874.57</v>
      </c>
      <c r="G16" s="3">
        <v>1756.75</v>
      </c>
      <c r="H16" s="19">
        <v>6</v>
      </c>
      <c r="I16" s="18">
        <v>464.76</v>
      </c>
      <c r="J16" s="22"/>
      <c r="K16" s="20">
        <v>33.91</v>
      </c>
      <c r="L16" s="20"/>
      <c r="M16" s="3"/>
      <c r="N16" s="3">
        <v>18.28</v>
      </c>
      <c r="O16" s="3">
        <v>68.29</v>
      </c>
      <c r="P16" s="3">
        <v>1.51</v>
      </c>
    </row>
    <row r="17" spans="1:16" ht="15.75">
      <c r="A17" s="55" t="s">
        <v>7</v>
      </c>
      <c r="B17" s="3">
        <v>547</v>
      </c>
      <c r="C17" s="3">
        <v>1229.83</v>
      </c>
      <c r="D17" s="3">
        <v>748.69</v>
      </c>
      <c r="E17" s="24">
        <v>547</v>
      </c>
      <c r="F17" s="27">
        <v>3110.64</v>
      </c>
      <c r="G17" s="3">
        <v>1874.57</v>
      </c>
      <c r="H17" s="19">
        <v>5</v>
      </c>
      <c r="I17" s="20">
        <v>437.06</v>
      </c>
      <c r="J17" s="22"/>
      <c r="K17" s="20">
        <v>33.91</v>
      </c>
      <c r="L17" s="20"/>
      <c r="M17" s="3">
        <v>1</v>
      </c>
      <c r="N17" s="3">
        <v>65.03</v>
      </c>
      <c r="O17" s="3">
        <v>68.29</v>
      </c>
      <c r="P17" s="3">
        <v>1.51</v>
      </c>
    </row>
    <row r="18" spans="1:16" ht="15.75">
      <c r="A18" s="55" t="s">
        <v>8</v>
      </c>
      <c r="B18" s="3"/>
      <c r="C18" s="3"/>
      <c r="D18" s="3">
        <v>1229.83</v>
      </c>
      <c r="E18" s="24"/>
      <c r="F18" s="3"/>
      <c r="G18" s="3">
        <v>3110.64</v>
      </c>
      <c r="H18" s="19"/>
      <c r="I18" s="20"/>
      <c r="J18" s="22"/>
      <c r="K18" s="20"/>
      <c r="L18" s="20"/>
      <c r="M18" s="3"/>
      <c r="N18" s="3"/>
      <c r="O18" s="3"/>
      <c r="P18" s="3"/>
    </row>
    <row r="19" spans="1:16" ht="15.75">
      <c r="A19" s="55" t="s">
        <v>9</v>
      </c>
      <c r="B19" s="3"/>
      <c r="C19" s="3"/>
      <c r="D19" s="3"/>
      <c r="E19" s="24"/>
      <c r="F19" s="3"/>
      <c r="G19" s="3"/>
      <c r="H19" s="19"/>
      <c r="I19" s="20"/>
      <c r="J19" s="22"/>
      <c r="K19" s="20"/>
      <c r="L19" s="20"/>
      <c r="M19" s="3"/>
      <c r="N19" s="3"/>
      <c r="O19" s="3"/>
      <c r="P19" s="3"/>
    </row>
    <row r="20" spans="1:16" ht="15.75">
      <c r="A20" s="55" t="s">
        <v>10</v>
      </c>
      <c r="B20" s="3"/>
      <c r="C20" s="3"/>
      <c r="D20" s="3"/>
      <c r="E20" s="24"/>
      <c r="F20" s="3"/>
      <c r="G20" s="3"/>
      <c r="H20" s="40"/>
      <c r="I20" s="3"/>
      <c r="J20" s="47"/>
      <c r="K20" s="3"/>
      <c r="L20" s="3"/>
      <c r="M20" s="3"/>
      <c r="N20" s="3"/>
      <c r="O20" s="3"/>
      <c r="P20" s="3"/>
    </row>
    <row r="21" spans="1:16" ht="15.75">
      <c r="A21" s="55" t="s">
        <v>11</v>
      </c>
      <c r="B21" s="3"/>
      <c r="C21" s="3"/>
      <c r="D21" s="3"/>
      <c r="E21" s="24"/>
      <c r="F21" s="3"/>
      <c r="G21" s="3"/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58">
        <f aca="true" t="shared" si="0" ref="B22:J22">SUM(B10:B21)</f>
        <v>2865</v>
      </c>
      <c r="C22" s="44">
        <f t="shared" si="0"/>
        <v>5395.07</v>
      </c>
      <c r="D22" s="44">
        <f t="shared" si="0"/>
        <v>5395.07</v>
      </c>
      <c r="E22" s="58">
        <f t="shared" si="0"/>
        <v>2865</v>
      </c>
      <c r="F22" s="44">
        <f t="shared" si="0"/>
        <v>15504.19</v>
      </c>
      <c r="G22" s="44">
        <f t="shared" si="0"/>
        <v>15504.19</v>
      </c>
      <c r="H22" s="58">
        <f t="shared" si="0"/>
        <v>48</v>
      </c>
      <c r="I22" s="44">
        <f t="shared" si="0"/>
        <v>3833.4600000000005</v>
      </c>
      <c r="J22" s="45">
        <f t="shared" si="0"/>
        <v>26.587999999999997</v>
      </c>
      <c r="K22" s="44">
        <f aca="true" t="shared" si="1" ref="K22:P22">SUM(K10:K21)</f>
        <v>11246.489999999998</v>
      </c>
      <c r="L22" s="44">
        <f t="shared" si="1"/>
        <v>150.14</v>
      </c>
      <c r="M22" s="44">
        <f t="shared" si="1"/>
        <v>3</v>
      </c>
      <c r="N22" s="44">
        <f t="shared" si="1"/>
        <v>286.49</v>
      </c>
      <c r="O22" s="44">
        <f t="shared" si="1"/>
        <v>480.77000000000004</v>
      </c>
      <c r="P22" s="44">
        <f t="shared" si="1"/>
        <v>7.55</v>
      </c>
    </row>
    <row r="23" spans="2:16" ht="15">
      <c r="B23" s="32"/>
      <c r="C23" s="56">
        <f>C22+F22</f>
        <v>20899.260000000002</v>
      </c>
      <c r="D23" s="56">
        <f>D22+G22-D16-G16</f>
        <v>18512.370000000003</v>
      </c>
      <c r="E23" s="57"/>
      <c r="F23" s="57"/>
      <c r="G23" s="57"/>
      <c r="H23" s="57"/>
      <c r="I23" s="57"/>
      <c r="J23" s="57"/>
      <c r="K23" s="65">
        <f>K22+L22+N22</f>
        <v>11683.119999999997</v>
      </c>
      <c r="L23" s="66"/>
      <c r="M23" s="57"/>
      <c r="N23" s="57"/>
      <c r="O23" s="56">
        <f>O22+P22</f>
        <v>488.32000000000005</v>
      </c>
      <c r="P23" s="57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A5:P5"/>
    <mergeCell ref="G6:I6"/>
    <mergeCell ref="O7:P7"/>
    <mergeCell ref="K23:L23"/>
    <mergeCell ref="A7:A8"/>
    <mergeCell ref="B7:D7"/>
    <mergeCell ref="E7:G7"/>
    <mergeCell ref="H7:I7"/>
    <mergeCell ref="J7:L7"/>
    <mergeCell ref="M7:N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67"/>
      <c r="B7" s="82" t="s">
        <v>13</v>
      </c>
      <c r="C7" s="83"/>
      <c r="D7" s="79"/>
      <c r="E7" s="82" t="s">
        <v>16</v>
      </c>
      <c r="F7" s="83"/>
      <c r="G7" s="79"/>
      <c r="H7" s="85" t="s">
        <v>17</v>
      </c>
      <c r="I7" s="85"/>
      <c r="J7" s="77" t="s">
        <v>18</v>
      </c>
      <c r="K7" s="78"/>
      <c r="L7" s="79"/>
      <c r="M7" s="86" t="s">
        <v>28</v>
      </c>
      <c r="N7" s="86"/>
      <c r="O7" s="75" t="s">
        <v>25</v>
      </c>
      <c r="P7" s="76"/>
    </row>
    <row r="8" spans="1:16" ht="47.25">
      <c r="A8" s="67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80">
        <f>K22+L22+N22</f>
        <v>20714.71</v>
      </c>
      <c r="L23" s="81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67"/>
      <c r="B7" s="86"/>
      <c r="C7" s="82" t="s">
        <v>13</v>
      </c>
      <c r="D7" s="83"/>
      <c r="E7" s="79"/>
      <c r="F7" s="82" t="s">
        <v>16</v>
      </c>
      <c r="G7" s="83"/>
      <c r="H7" s="79"/>
      <c r="I7" s="85" t="s">
        <v>17</v>
      </c>
      <c r="J7" s="85"/>
      <c r="K7" s="85" t="s">
        <v>18</v>
      </c>
      <c r="L7" s="85"/>
      <c r="M7" s="87"/>
      <c r="N7" s="87"/>
    </row>
    <row r="8" spans="1:14" ht="47.25">
      <c r="A8" s="67"/>
      <c r="B8" s="86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2023-09-04T10:18:44Z</cp:lastPrinted>
  <dcterms:created xsi:type="dcterms:W3CDTF">1996-10-08T23:32:33Z</dcterms:created>
  <dcterms:modified xsi:type="dcterms:W3CDTF">2023-09-04T10:18:58Z</dcterms:modified>
  <cp:category/>
  <cp:version/>
  <cp:contentType/>
  <cp:contentStatus/>
</cp:coreProperties>
</file>