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00" windowHeight="7455"/>
  </bookViews>
  <sheets>
    <sheet name="2023" sheetId="1" r:id="rId1"/>
  </sheets>
  <definedNames>
    <definedName name="_xlnm.Print_Area" localSheetId="0">'2023'!$A$1:$J$109</definedName>
  </definedNames>
  <calcPr calcId="152511" iterateDelta="1E-4"/>
</workbook>
</file>

<file path=xl/calcChain.xml><?xml version="1.0" encoding="utf-8"?>
<calcChain xmlns="http://schemas.openxmlformats.org/spreadsheetml/2006/main">
  <c r="F49" i="1" l="1"/>
  <c r="F106" i="1"/>
  <c r="F96" i="1"/>
  <c r="F100" i="1"/>
  <c r="F80" i="1" l="1"/>
  <c r="F105" i="1" l="1"/>
  <c r="F87" i="1" l="1"/>
  <c r="F57" i="1" l="1"/>
  <c r="F82" i="1"/>
  <c r="F55" i="1" l="1"/>
  <c r="F51" i="1" l="1"/>
  <c r="F46" i="1" l="1"/>
</calcChain>
</file>

<file path=xl/sharedStrings.xml><?xml version="1.0" encoding="utf-8"?>
<sst xmlns="http://schemas.openxmlformats.org/spreadsheetml/2006/main" count="555" uniqueCount="219">
  <si>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</si>
  <si>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</si>
  <si>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</si>
  <si>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</si>
  <si>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</si>
  <si>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</si>
  <si>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</si>
  <si>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</si>
  <si>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</si>
  <si>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</si>
  <si>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</si>
  <si>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</si>
  <si>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</si>
  <si>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</si>
  <si>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</si>
  <si>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</si>
  <si>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</si>
  <si>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</si>
  <si>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</si>
  <si>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</si>
  <si>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</si>
  <si>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</si>
  <si>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</si>
  <si>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</si>
  <si>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</si>
  <si>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</si>
  <si>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</si>
  <si>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</si>
  <si>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</si>
  <si>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</si>
  <si>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</si>
  <si>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</si>
  <si>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</si>
  <si>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</si>
  <si>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</si>
  <si>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</si>
  <si>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</si>
  <si>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</si>
  <si>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</si>
  <si>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</si>
  <si>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</si>
  <si>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Придбання програмного забезпечення М.Е.Док (супровід, абонплата)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</si>
  <si>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</si>
  <si>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</si>
  <si>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</si>
  <si>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</si>
  <si>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</si>
  <si>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</si>
  <si>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</si>
  <si>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</si>
  <si>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</si>
  <si>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</si>
  <si>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</si>
  <si>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</si>
  <si>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</si>
  <si>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</si>
  <si>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</si>
  <si>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</si>
  <si>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</si>
  <si>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Послуги з адміністрування (обслуговування)програмного забезпечення "АІС" Місцеві бюджети рівня розпорядника бюджетних коштів"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</si>
  <si>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</si>
  <si>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</si>
  <si>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</si>
  <si>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</si>
  <si>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</si>
  <si>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</si>
  <si>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</si>
  <si>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</si>
  <si>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</si>
  <si>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</si>
  <si>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</si>
  <si>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</si>
  <si>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</si>
  <si>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</si>
  <si>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</si>
  <si>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</si>
  <si>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</si>
  <si>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</si>
  <si>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</si>
  <si>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</si>
  <si>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</si>
  <si>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</si>
  <si>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Капітальний ремонт вулиці Дружби Народів у м.Южноукраїнську Миколаївської області (коригування), у т. ч. коригування проектно-кошторисної документації та проведення експертизи</t>
  </si>
  <si>
    <t xml:space="preserve"> "Капітальний ремонт вулиці Дружби Народів в м.Южноукраїнську Миколаївської області                                       (ІІ черга).Коригування.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</si>
  <si>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</si>
  <si>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</si>
  <si>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</si>
  <si>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</si>
  <si>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</si>
  <si>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- 107403,20 грн.(кошти ОТГ)                5%   -   5652,80 грн.   (кошти ОСББ)</t>
  </si>
  <si>
    <t>95%  - 254020,50 грн.(кошти ОТГ)                5%   -   13369,50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</si>
  <si>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</si>
  <si>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</si>
  <si>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</si>
  <si>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</si>
  <si>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</si>
  <si>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</si>
  <si>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</si>
  <si>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</si>
  <si>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</si>
  <si>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</si>
  <si>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</si>
  <si>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</si>
  <si>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</si>
  <si>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</si>
  <si>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</si>
  <si>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</si>
  <si>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</si>
  <si>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</si>
  <si>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</si>
  <si>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</si>
  <si>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</si>
  <si>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</si>
  <si>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</si>
  <si>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Придбання стільців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</si>
  <si>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</si>
  <si>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</si>
  <si>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</si>
  <si>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</si>
  <si>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</si>
  <si>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</si>
  <si>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</si>
  <si>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</si>
  <si>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</si>
  <si>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</si>
  <si>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</si>
  <si>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</si>
  <si>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</si>
  <si>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</si>
  <si>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</si>
  <si>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>ДК 021:2015:45453000-7 </t>
  </si>
  <si>
    <t xml:space="preserve">ДК 021:2015: 71320000-7 </t>
  </si>
  <si>
    <t>ДК 021:2015: 45453000-7 </t>
  </si>
  <si>
    <t>Розробка проектно-кошторисної документації, проведення експертизи, обстеження та оцінки технічного стану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Миколаївської області</t>
  </si>
  <si>
    <t>РМР від 14.03.2023 №1282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</si>
  <si>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</si>
  <si>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</si>
  <si>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</si>
  <si>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</si>
  <si>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</si>
  <si>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</si>
  <si>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</si>
  <si>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</si>
  <si>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</si>
  <si>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</si>
  <si>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</si>
  <si>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</si>
  <si>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</si>
  <si>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</si>
  <si>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</si>
  <si>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</si>
  <si>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Проведення експертизи проектної документації по об’єкту: 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</si>
  <si>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</si>
  <si>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</si>
  <si>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Влаштування системи вентиляції в укриттях закладів загальносередньої освіти: ліцей №2, №3, №4, в сумі 1 466,978 тис.грн та ліцей №1 в сумі 1 254,058 тис.грн,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</si>
  <si>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</si>
  <si>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</si>
  <si>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</si>
  <si>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Знято кошти в сумі 118,00 (Було 2340-118=2222,00)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</si>
  <si>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</si>
  <si>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</si>
  <si>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</si>
  <si>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</si>
  <si>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</si>
  <si>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</si>
  <si>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</t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</si>
  <si>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</si>
  <si>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</si>
  <si>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</si>
  <si>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</si>
  <si>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</si>
  <si>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</si>
  <si>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</si>
  <si>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</si>
  <si>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</si>
  <si>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</si>
  <si>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</si>
  <si>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</si>
  <si>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</si>
  <si>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</si>
  <si>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</si>
  <si>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</si>
  <si>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</si>
  <si>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</si>
  <si>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</si>
  <si>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</si>
  <si>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</si>
  <si>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</si>
  <si>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</si>
  <si>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</si>
  <si>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- 2052893,00 грн.(кошти ОТГ)                5%   -   108047,00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</si>
  <si>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</si>
  <si>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</si>
  <si>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</si>
  <si>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- 237500,00 грн.(кошти ОТГ)                5%   -   12500,00 грн.   (кошти ОСББ)</t>
  </si>
  <si>
    <t>95%  - 1187500,00 грн.(кошти ОТГ)                5%   -   62500,00 грн.   (кошти ОСББ)</t>
  </si>
  <si>
    <t>травень 2023</t>
  </si>
  <si>
    <t>Знято кошти на судовий збір  в сумі 2684 (48160-2684=45476,00 грн.)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</si>
  <si>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</si>
  <si>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</si>
  <si>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</si>
  <si>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</si>
  <si>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>Лариса Черешня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</si>
  <si>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</si>
  <si>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</si>
  <si>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</si>
  <si>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95%  - 900915,78 грн.(кошти ОТГ)                5%   -   47416,62 грн.   (кошти ОСББ)          виділені додаткові кошти в сумі 183078 (731684+183078=914762,00 в т.ч.технагляд)</t>
  </si>
  <si>
    <t xml:space="preserve"> Річний  план  закупівель   на 2023 рік із змінами від 08.05.2023 року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</si>
  <si>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</si>
  <si>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</si>
  <si>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</si>
  <si>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</si>
  <si>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</si>
  <si>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</si>
  <si>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</si>
  <si>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</si>
  <si>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>протокол від 04.05.2023 №49</t>
  </si>
  <si>
    <t>протокол постійної комісії від 31.03.2023, від 25.04.2023</t>
  </si>
  <si>
    <r>
      <t>Резерв коштів згідно Рішення МР від 14.03.2023 № 1282 1.</t>
    </r>
    <r>
      <rPr>
        <sz val="16"/>
        <rFont val="Times New Roman"/>
        <family val="1"/>
        <charset val="204"/>
      </rPr>
      <t>(Знято кошти з резерву на напрямок  1518110 з.ф.  в  сумі 3 564 070,00  (6 545 106 -3 564 070 = 2 981 036,00) 2.Знято з резерву на ПКД по вентеляції на ліцей №1,2,3,4 в сумі 260000,00 грн. (2 981 036-260000=2721036,00 грн.); 3.Знято з резерву в сумі 240000,00 на розробку ПКД санвузлів найпростішого укриття ліцею №1,2,3 та знято кошти на напрямок 1511021 Розробка ПКД санвузлів ліцею №3 в сумі 180000,00 грн = 2301036,00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</si>
</sst>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29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right" wrapText="1"/>
    </xf>
    <xf numFmtId="0" fontId="12" fillId="6" borderId="1" xfId="0" applyFont="1" applyFill="1" applyBorder="1" applyAlignment="1">
      <alignment horizontal="left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1" fillId="3" borderId="1" xfId="0" applyFont="1" applyFill="1" applyBorder="1" applyAlignment="1">
      <alignment horizontal="left" wrapText="1"/>
    </xf>
    <xf numFmtId="0" fontId="14" fillId="6" borderId="1" xfId="0" applyFont="1" applyFill="1" applyBorder="1" applyAlignment="1">
      <alignment horizontal="center" vertical="center"/>
    </xf>
    <xf numFmtId="0" fontId="16" fillId="6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justify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26" fillId="0" borderId="0" xfId="0" applyFont="1" applyAlignment="1">
      <alignment wrapText="1"/>
    </xf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2" fontId="11" fillId="4" borderId="1" xfId="0" applyNumberFormat="1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FF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6"/>
  <sheetViews>
    <sheetView tabSelected="1" topLeftCell="A83" zoomScale="60" zoomScaleNormal="60" zoomScaleSheetLayoutView="70" workbookViewId="0">
      <selection activeCell="F83" sqref="F83"/>
    </sheetView>
  </sheetViews>
  <sheetFormatPr defaultRowHeight="19.5" x14ac:dyDescent="0.3"/>
  <cols>
    <col min="1" max="1" width="36.140625" customWidth="1"/>
    <col min="2" max="2" width="53.7109375" customWidth="1"/>
    <col min="3" max="5" width="18.140625" customWidth="1"/>
    <col min="6" max="6" width="25" customWidth="1"/>
    <col min="7" max="7" width="43.140625" customWidth="1"/>
    <col min="8" max="8" width="27.28515625" customWidth="1"/>
    <col min="9" max="9" width="51" customWidth="1"/>
    <col min="10" max="10" width="49.85546875" style="15" customWidth="1"/>
    <col min="11" max="11" width="71.140625" customWidth="1"/>
  </cols>
  <sheetData>
    <row r="1" spans="1:11" ht="62.45" customHeight="1" x14ac:dyDescent="0.25">
      <c r="A1" s="131" t="s">
        <v>207</v>
      </c>
      <c r="B1" s="131"/>
      <c r="C1" s="131"/>
      <c r="D1" s="131"/>
      <c r="E1" s="131"/>
      <c r="F1" s="131"/>
      <c r="G1" s="131"/>
      <c r="H1" s="131"/>
      <c r="I1" s="131"/>
      <c r="J1" s="131"/>
      <c r="K1" s="2"/>
    </row>
    <row r="2" spans="1:11" x14ac:dyDescent="0.25">
      <c r="A2" s="129" t="s">
        <v>124</v>
      </c>
      <c r="B2" s="129"/>
      <c r="C2" s="129"/>
      <c r="D2" s="129"/>
      <c r="E2" s="129"/>
      <c r="F2" s="129"/>
      <c r="G2" s="129"/>
      <c r="H2" s="129"/>
      <c r="I2" s="129"/>
      <c r="J2" s="129"/>
      <c r="K2" s="2"/>
    </row>
    <row r="3" spans="1:11" ht="18.600000000000001" customHeight="1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2"/>
    </row>
    <row r="4" spans="1:11" ht="76.150000000000006" customHeight="1" x14ac:dyDescent="0.25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3"/>
    </row>
    <row r="5" spans="1:11" ht="19.149999999999999" customHeight="1" x14ac:dyDescent="0.2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4"/>
    </row>
    <row r="6" spans="1:11" ht="78.75" x14ac:dyDescent="0.25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x14ac:dyDescent="0.25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0.5" x14ac:dyDescent="0.25">
      <c r="A8" s="43" t="s">
        <v>146</v>
      </c>
      <c r="B8" s="43" t="s">
        <v>54</v>
      </c>
      <c r="C8" s="44">
        <v>2210</v>
      </c>
      <c r="D8" s="44"/>
      <c r="E8" s="44"/>
      <c r="F8" s="45">
        <v>19500</v>
      </c>
      <c r="G8" s="42" t="s">
        <v>18</v>
      </c>
      <c r="H8" s="42" t="s">
        <v>64</v>
      </c>
      <c r="I8" s="42"/>
      <c r="J8" s="20" t="s">
        <v>33</v>
      </c>
      <c r="K8" s="7"/>
    </row>
    <row r="9" spans="1:11" ht="60.75" x14ac:dyDescent="0.25">
      <c r="A9" s="28" t="s">
        <v>147</v>
      </c>
      <c r="B9" s="46" t="s">
        <v>68</v>
      </c>
      <c r="C9" s="47">
        <v>2210</v>
      </c>
      <c r="D9" s="47"/>
      <c r="E9" s="47"/>
      <c r="F9" s="48">
        <v>7266</v>
      </c>
      <c r="G9" s="21" t="s">
        <v>18</v>
      </c>
      <c r="H9" s="21" t="s">
        <v>64</v>
      </c>
      <c r="I9" s="21"/>
      <c r="J9" s="20" t="s">
        <v>33</v>
      </c>
      <c r="K9" s="7"/>
    </row>
    <row r="10" spans="1:11" s="29" customFormat="1" ht="40.5" x14ac:dyDescent="0.25">
      <c r="A10" s="28" t="s">
        <v>118</v>
      </c>
      <c r="B10" s="46" t="s">
        <v>112</v>
      </c>
      <c r="C10" s="47">
        <v>2210</v>
      </c>
      <c r="D10" s="47"/>
      <c r="E10" s="47"/>
      <c r="F10" s="48">
        <v>26900</v>
      </c>
      <c r="G10" s="21" t="s">
        <v>18</v>
      </c>
      <c r="H10" s="21" t="s">
        <v>73</v>
      </c>
      <c r="I10" s="21"/>
      <c r="J10" s="20" t="s">
        <v>33</v>
      </c>
      <c r="K10" s="7"/>
    </row>
    <row r="11" spans="1:11" s="29" customFormat="1" ht="81" x14ac:dyDescent="0.25">
      <c r="A11" s="28" t="s">
        <v>120</v>
      </c>
      <c r="B11" s="46" t="s">
        <v>113</v>
      </c>
      <c r="C11" s="47">
        <v>2210</v>
      </c>
      <c r="D11" s="47"/>
      <c r="E11" s="47"/>
      <c r="F11" s="90">
        <v>0</v>
      </c>
      <c r="G11" s="21" t="s">
        <v>18</v>
      </c>
      <c r="H11" s="21" t="s">
        <v>79</v>
      </c>
      <c r="I11" s="21" t="s">
        <v>156</v>
      </c>
      <c r="J11" s="49" t="s">
        <v>33</v>
      </c>
      <c r="K11" s="7"/>
    </row>
    <row r="12" spans="1:11" s="29" customFormat="1" ht="81" x14ac:dyDescent="0.25">
      <c r="A12" s="28" t="s">
        <v>119</v>
      </c>
      <c r="B12" s="46" t="s">
        <v>114</v>
      </c>
      <c r="C12" s="47">
        <v>2210</v>
      </c>
      <c r="D12" s="47"/>
      <c r="E12" s="47"/>
      <c r="F12" s="90">
        <v>16398</v>
      </c>
      <c r="G12" s="21" t="s">
        <v>18</v>
      </c>
      <c r="H12" s="21" t="s">
        <v>79</v>
      </c>
      <c r="I12" s="21" t="s">
        <v>156</v>
      </c>
      <c r="J12" s="20" t="s">
        <v>33</v>
      </c>
      <c r="K12" s="7"/>
    </row>
    <row r="13" spans="1:11" s="29" customFormat="1" ht="97.5" customHeight="1" x14ac:dyDescent="0.25">
      <c r="A13" s="28" t="s">
        <v>62</v>
      </c>
      <c r="B13" s="46" t="s">
        <v>67</v>
      </c>
      <c r="C13" s="47">
        <v>2240</v>
      </c>
      <c r="D13" s="47"/>
      <c r="E13" s="47"/>
      <c r="F13" s="48">
        <v>17300</v>
      </c>
      <c r="G13" s="21" t="s">
        <v>18</v>
      </c>
      <c r="H13" s="21" t="s">
        <v>64</v>
      </c>
      <c r="I13" s="21"/>
      <c r="J13" s="49" t="s">
        <v>33</v>
      </c>
      <c r="K13" s="7"/>
    </row>
    <row r="14" spans="1:11" s="29" customFormat="1" ht="82.15" customHeight="1" x14ac:dyDescent="0.25">
      <c r="A14" s="43" t="s">
        <v>37</v>
      </c>
      <c r="B14" s="19" t="s">
        <v>39</v>
      </c>
      <c r="C14" s="44">
        <v>2240</v>
      </c>
      <c r="D14" s="44"/>
      <c r="E14" s="44"/>
      <c r="F14" s="122">
        <v>45476</v>
      </c>
      <c r="G14" s="42" t="s">
        <v>18</v>
      </c>
      <c r="H14" s="42" t="s">
        <v>196</v>
      </c>
      <c r="I14" s="42" t="s">
        <v>197</v>
      </c>
      <c r="J14" s="20" t="s">
        <v>33</v>
      </c>
      <c r="K14" s="7"/>
    </row>
    <row r="15" spans="1:11" ht="40.5" x14ac:dyDescent="0.25">
      <c r="A15" s="43" t="s">
        <v>52</v>
      </c>
      <c r="B15" s="19" t="s">
        <v>40</v>
      </c>
      <c r="C15" s="44">
        <v>2240</v>
      </c>
      <c r="D15" s="44"/>
      <c r="E15" s="44"/>
      <c r="F15" s="45">
        <v>3000</v>
      </c>
      <c r="G15" s="42" t="s">
        <v>18</v>
      </c>
      <c r="H15" s="42" t="s">
        <v>64</v>
      </c>
      <c r="I15" s="42"/>
      <c r="J15" s="20" t="s">
        <v>33</v>
      </c>
      <c r="K15" s="7"/>
    </row>
    <row r="16" spans="1:11" ht="81" x14ac:dyDescent="0.25">
      <c r="A16" s="19" t="s">
        <v>23</v>
      </c>
      <c r="B16" s="78" t="s">
        <v>65</v>
      </c>
      <c r="C16" s="44">
        <v>2240</v>
      </c>
      <c r="D16" s="44"/>
      <c r="E16" s="44"/>
      <c r="F16" s="89">
        <v>3620</v>
      </c>
      <c r="G16" s="42" t="s">
        <v>18</v>
      </c>
      <c r="H16" s="42" t="s">
        <v>64</v>
      </c>
      <c r="I16" s="42" t="s">
        <v>96</v>
      </c>
      <c r="J16" s="20" t="s">
        <v>33</v>
      </c>
      <c r="K16" s="8"/>
    </row>
    <row r="17" spans="1:11" s="29" customFormat="1" ht="81" x14ac:dyDescent="0.25">
      <c r="A17" s="19" t="s">
        <v>23</v>
      </c>
      <c r="B17" s="78" t="s">
        <v>65</v>
      </c>
      <c r="C17" s="44">
        <v>2240</v>
      </c>
      <c r="D17" s="44"/>
      <c r="E17" s="44"/>
      <c r="F17" s="89">
        <v>19000</v>
      </c>
      <c r="G17" s="42" t="s">
        <v>18</v>
      </c>
      <c r="H17" s="42" t="s">
        <v>64</v>
      </c>
      <c r="I17" s="42" t="s">
        <v>93</v>
      </c>
      <c r="J17" s="20" t="s">
        <v>33</v>
      </c>
      <c r="K17" s="8"/>
    </row>
    <row r="18" spans="1:11" ht="40.5" x14ac:dyDescent="0.25">
      <c r="A18" s="19" t="s">
        <v>24</v>
      </c>
      <c r="B18" s="19" t="s">
        <v>41</v>
      </c>
      <c r="C18" s="44">
        <v>2240</v>
      </c>
      <c r="D18" s="44"/>
      <c r="E18" s="44"/>
      <c r="F18" s="45">
        <v>4230</v>
      </c>
      <c r="G18" s="42" t="s">
        <v>18</v>
      </c>
      <c r="H18" s="42" t="s">
        <v>64</v>
      </c>
      <c r="I18" s="42"/>
      <c r="J18" s="20" t="s">
        <v>33</v>
      </c>
      <c r="K18" s="8"/>
    </row>
    <row r="19" spans="1:11" ht="101.25" x14ac:dyDescent="0.25">
      <c r="A19" s="19" t="s">
        <v>24</v>
      </c>
      <c r="B19" s="19" t="s">
        <v>59</v>
      </c>
      <c r="C19" s="44">
        <v>2240</v>
      </c>
      <c r="D19" s="44"/>
      <c r="E19" s="44"/>
      <c r="F19" s="45">
        <v>3560</v>
      </c>
      <c r="G19" s="42" t="s">
        <v>18</v>
      </c>
      <c r="H19" s="42" t="s">
        <v>64</v>
      </c>
      <c r="I19" s="42"/>
      <c r="J19" s="20" t="s">
        <v>33</v>
      </c>
      <c r="K19" s="8"/>
    </row>
    <row r="20" spans="1:11" ht="60.75" x14ac:dyDescent="0.25">
      <c r="A20" s="78" t="s">
        <v>36</v>
      </c>
      <c r="B20" s="78" t="s">
        <v>106</v>
      </c>
      <c r="C20" s="79">
        <v>2240</v>
      </c>
      <c r="D20" s="79"/>
      <c r="E20" s="79"/>
      <c r="F20" s="89">
        <v>2000</v>
      </c>
      <c r="G20" s="20" t="s">
        <v>18</v>
      </c>
      <c r="H20" s="20" t="s">
        <v>64</v>
      </c>
      <c r="I20" s="20" t="s">
        <v>107</v>
      </c>
      <c r="J20" s="20" t="s">
        <v>33</v>
      </c>
      <c r="K20" s="8"/>
    </row>
    <row r="21" spans="1:11" s="29" customFormat="1" ht="60.75" x14ac:dyDescent="0.25">
      <c r="A21" s="78" t="s">
        <v>36</v>
      </c>
      <c r="B21" s="78" t="s">
        <v>108</v>
      </c>
      <c r="C21" s="79">
        <v>2240</v>
      </c>
      <c r="D21" s="79"/>
      <c r="E21" s="79"/>
      <c r="F21" s="89">
        <v>4990</v>
      </c>
      <c r="G21" s="20" t="s">
        <v>18</v>
      </c>
      <c r="H21" s="20" t="s">
        <v>64</v>
      </c>
      <c r="I21" s="20" t="s">
        <v>109</v>
      </c>
      <c r="J21" s="20" t="s">
        <v>33</v>
      </c>
      <c r="K21" s="8"/>
    </row>
    <row r="22" spans="1:11" s="29" customFormat="1" ht="60.75" x14ac:dyDescent="0.25">
      <c r="A22" s="78" t="s">
        <v>36</v>
      </c>
      <c r="B22" s="78" t="s">
        <v>66</v>
      </c>
      <c r="C22" s="79">
        <v>2240</v>
      </c>
      <c r="D22" s="79"/>
      <c r="E22" s="79"/>
      <c r="F22" s="89">
        <v>1925</v>
      </c>
      <c r="G22" s="20" t="s">
        <v>18</v>
      </c>
      <c r="H22" s="20" t="s">
        <v>64</v>
      </c>
      <c r="I22" s="20" t="s">
        <v>110</v>
      </c>
      <c r="J22" s="20" t="s">
        <v>33</v>
      </c>
      <c r="K22" s="8"/>
    </row>
    <row r="23" spans="1:11" ht="60.75" x14ac:dyDescent="0.25">
      <c r="A23" s="19" t="s">
        <v>25</v>
      </c>
      <c r="B23" s="19" t="s">
        <v>26</v>
      </c>
      <c r="C23" s="44">
        <v>2240</v>
      </c>
      <c r="D23" s="44"/>
      <c r="E23" s="44"/>
      <c r="F23" s="45">
        <v>1800</v>
      </c>
      <c r="G23" s="42" t="s">
        <v>18</v>
      </c>
      <c r="H23" s="42" t="s">
        <v>64</v>
      </c>
      <c r="I23" s="42"/>
      <c r="J23" s="20" t="s">
        <v>33</v>
      </c>
      <c r="K23" s="8"/>
    </row>
    <row r="24" spans="1:11" ht="40.5" x14ac:dyDescent="0.25">
      <c r="A24" s="28" t="s">
        <v>51</v>
      </c>
      <c r="B24" s="28" t="s">
        <v>43</v>
      </c>
      <c r="C24" s="47">
        <v>2240</v>
      </c>
      <c r="D24" s="47"/>
      <c r="E24" s="47"/>
      <c r="F24" s="48">
        <v>4650</v>
      </c>
      <c r="G24" s="21" t="s">
        <v>18</v>
      </c>
      <c r="H24" s="21" t="s">
        <v>73</v>
      </c>
      <c r="I24" s="21" t="s">
        <v>122</v>
      </c>
      <c r="J24" s="49" t="s">
        <v>33</v>
      </c>
      <c r="K24" s="8"/>
    </row>
    <row r="25" spans="1:11" s="29" customFormat="1" ht="60.75" x14ac:dyDescent="0.25">
      <c r="A25" s="28" t="s">
        <v>51</v>
      </c>
      <c r="B25" s="28" t="s">
        <v>121</v>
      </c>
      <c r="C25" s="47">
        <v>2240</v>
      </c>
      <c r="D25" s="47"/>
      <c r="E25" s="47"/>
      <c r="F25" s="48">
        <v>4500</v>
      </c>
      <c r="G25" s="21" t="s">
        <v>18</v>
      </c>
      <c r="H25" s="21" t="s">
        <v>73</v>
      </c>
      <c r="I25" s="21" t="s">
        <v>123</v>
      </c>
      <c r="J25" s="49" t="s">
        <v>33</v>
      </c>
      <c r="K25" s="8"/>
    </row>
    <row r="26" spans="1:11" ht="40.5" x14ac:dyDescent="0.25">
      <c r="A26" s="28" t="s">
        <v>24</v>
      </c>
      <c r="B26" s="28" t="s">
        <v>42</v>
      </c>
      <c r="C26" s="47">
        <v>2240</v>
      </c>
      <c r="D26" s="47"/>
      <c r="E26" s="47"/>
      <c r="F26" s="48">
        <v>700</v>
      </c>
      <c r="G26" s="21" t="s">
        <v>18</v>
      </c>
      <c r="H26" s="21" t="s">
        <v>64</v>
      </c>
      <c r="I26" s="21"/>
      <c r="J26" s="49" t="s">
        <v>33</v>
      </c>
      <c r="K26" s="8"/>
    </row>
    <row r="27" spans="1:11" ht="101.25" x14ac:dyDescent="0.25">
      <c r="A27" s="19" t="s">
        <v>63</v>
      </c>
      <c r="B27" s="19" t="s">
        <v>84</v>
      </c>
      <c r="C27" s="44">
        <v>2240</v>
      </c>
      <c r="D27" s="44"/>
      <c r="E27" s="44"/>
      <c r="F27" s="45">
        <v>810</v>
      </c>
      <c r="G27" s="42" t="s">
        <v>18</v>
      </c>
      <c r="H27" s="42" t="s">
        <v>64</v>
      </c>
      <c r="I27" s="42"/>
      <c r="J27" s="20" t="s">
        <v>33</v>
      </c>
      <c r="K27" s="8"/>
    </row>
    <row r="28" spans="1:11" ht="40.5" x14ac:dyDescent="0.25">
      <c r="A28" s="19" t="s">
        <v>111</v>
      </c>
      <c r="B28" s="78" t="s">
        <v>27</v>
      </c>
      <c r="C28" s="79">
        <v>2240</v>
      </c>
      <c r="D28" s="79"/>
      <c r="E28" s="79"/>
      <c r="F28" s="89">
        <v>55316</v>
      </c>
      <c r="G28" s="20" t="s">
        <v>18</v>
      </c>
      <c r="H28" s="42" t="s">
        <v>64</v>
      </c>
      <c r="I28" s="42" t="s">
        <v>102</v>
      </c>
      <c r="J28" s="20" t="s">
        <v>33</v>
      </c>
      <c r="K28" s="8"/>
    </row>
    <row r="29" spans="1:11" s="29" customFormat="1" ht="40.5" x14ac:dyDescent="0.25">
      <c r="A29" s="19" t="s">
        <v>111</v>
      </c>
      <c r="B29" s="78" t="s">
        <v>27</v>
      </c>
      <c r="C29" s="79">
        <v>2240</v>
      </c>
      <c r="D29" s="79"/>
      <c r="E29" s="79"/>
      <c r="F29" s="89">
        <v>37063</v>
      </c>
      <c r="G29" s="20" t="s">
        <v>18</v>
      </c>
      <c r="H29" s="42" t="s">
        <v>64</v>
      </c>
      <c r="I29" s="42" t="s">
        <v>101</v>
      </c>
      <c r="J29" s="49" t="s">
        <v>33</v>
      </c>
      <c r="K29" s="8"/>
    </row>
    <row r="30" spans="1:11" s="29" customFormat="1" ht="40.5" x14ac:dyDescent="0.25">
      <c r="A30" s="19" t="s">
        <v>58</v>
      </c>
      <c r="B30" s="19" t="s">
        <v>56</v>
      </c>
      <c r="C30" s="44">
        <v>2240</v>
      </c>
      <c r="D30" s="44"/>
      <c r="E30" s="79"/>
      <c r="F30" s="89">
        <v>0</v>
      </c>
      <c r="G30" s="42" t="s">
        <v>18</v>
      </c>
      <c r="H30" s="42" t="s">
        <v>79</v>
      </c>
      <c r="I30" s="42" t="s">
        <v>157</v>
      </c>
      <c r="J30" s="20" t="s">
        <v>33</v>
      </c>
      <c r="K30" s="8"/>
    </row>
    <row r="31" spans="1:11" s="29" customFormat="1" ht="37.9" customHeight="1" x14ac:dyDescent="0.25">
      <c r="A31" s="19" t="s">
        <v>58</v>
      </c>
      <c r="B31" s="19" t="s">
        <v>57</v>
      </c>
      <c r="C31" s="44">
        <v>2240</v>
      </c>
      <c r="D31" s="44"/>
      <c r="E31" s="79"/>
      <c r="F31" s="89">
        <v>2222</v>
      </c>
      <c r="G31" s="42" t="s">
        <v>18</v>
      </c>
      <c r="H31" s="42" t="s">
        <v>79</v>
      </c>
      <c r="I31" s="42" t="s">
        <v>158</v>
      </c>
      <c r="J31" s="20" t="s">
        <v>33</v>
      </c>
      <c r="K31" s="8"/>
    </row>
    <row r="32" spans="1:11" s="29" customFormat="1" ht="37.9" customHeight="1" x14ac:dyDescent="0.25">
      <c r="A32" s="19" t="s">
        <v>160</v>
      </c>
      <c r="B32" s="19" t="s">
        <v>159</v>
      </c>
      <c r="C32" s="44">
        <v>2240</v>
      </c>
      <c r="D32" s="44"/>
      <c r="E32" s="79"/>
      <c r="F32" s="89">
        <v>14602</v>
      </c>
      <c r="G32" s="42" t="s">
        <v>18</v>
      </c>
      <c r="H32" s="42" t="s">
        <v>79</v>
      </c>
      <c r="I32" s="42" t="s">
        <v>161</v>
      </c>
      <c r="J32" s="20" t="s">
        <v>33</v>
      </c>
      <c r="K32" s="8"/>
    </row>
    <row r="33" spans="1:11" s="29" customFormat="1" ht="37.9" customHeight="1" x14ac:dyDescent="0.25">
      <c r="A33" s="19" t="s">
        <v>60</v>
      </c>
      <c r="B33" s="19" t="s">
        <v>61</v>
      </c>
      <c r="C33" s="44">
        <v>2240</v>
      </c>
      <c r="D33" s="44"/>
      <c r="E33" s="44"/>
      <c r="F33" s="45">
        <v>2000</v>
      </c>
      <c r="G33" s="42" t="s">
        <v>18</v>
      </c>
      <c r="H33" s="42" t="s">
        <v>64</v>
      </c>
      <c r="I33" s="42"/>
      <c r="J33" s="20" t="s">
        <v>33</v>
      </c>
      <c r="K33" s="8"/>
    </row>
    <row r="34" spans="1:11" ht="40.5" x14ac:dyDescent="0.25">
      <c r="A34" s="80" t="s">
        <v>28</v>
      </c>
      <c r="B34" s="80" t="s">
        <v>44</v>
      </c>
      <c r="C34" s="81">
        <v>2271</v>
      </c>
      <c r="D34" s="81"/>
      <c r="E34" s="81"/>
      <c r="F34" s="90">
        <v>15259</v>
      </c>
      <c r="G34" s="49" t="s">
        <v>18</v>
      </c>
      <c r="H34" s="49" t="s">
        <v>64</v>
      </c>
      <c r="I34" s="20" t="s">
        <v>105</v>
      </c>
      <c r="J34" s="49" t="s">
        <v>33</v>
      </c>
      <c r="K34" s="8"/>
    </row>
    <row r="35" spans="1:11" s="29" customFormat="1" ht="40.5" x14ac:dyDescent="0.25">
      <c r="A35" s="80" t="s">
        <v>28</v>
      </c>
      <c r="B35" s="80" t="s">
        <v>44</v>
      </c>
      <c r="C35" s="81">
        <v>2271</v>
      </c>
      <c r="D35" s="81"/>
      <c r="E35" s="81"/>
      <c r="F35" s="90">
        <v>8341</v>
      </c>
      <c r="G35" s="49" t="s">
        <v>18</v>
      </c>
      <c r="H35" s="49" t="s">
        <v>64</v>
      </c>
      <c r="I35" s="49" t="s">
        <v>104</v>
      </c>
      <c r="J35" s="49" t="s">
        <v>33</v>
      </c>
      <c r="K35" s="8"/>
    </row>
    <row r="36" spans="1:11" ht="60.75" x14ac:dyDescent="0.3">
      <c r="A36" s="19" t="s">
        <v>55</v>
      </c>
      <c r="B36" s="19" t="s">
        <v>69</v>
      </c>
      <c r="C36" s="44">
        <v>2272</v>
      </c>
      <c r="D36" s="44"/>
      <c r="E36" s="44"/>
      <c r="F36" s="89">
        <v>607</v>
      </c>
      <c r="G36" s="42" t="s">
        <v>18</v>
      </c>
      <c r="H36" s="42" t="s">
        <v>64</v>
      </c>
      <c r="I36" s="30" t="s">
        <v>99</v>
      </c>
      <c r="J36" s="20" t="s">
        <v>33</v>
      </c>
      <c r="K36" s="8"/>
    </row>
    <row r="37" spans="1:11" s="29" customFormat="1" ht="60.75" x14ac:dyDescent="0.25">
      <c r="A37" s="19" t="s">
        <v>55</v>
      </c>
      <c r="B37" s="19" t="s">
        <v>69</v>
      </c>
      <c r="C37" s="44">
        <v>2272</v>
      </c>
      <c r="D37" s="44"/>
      <c r="E37" s="44"/>
      <c r="F37" s="89">
        <v>4015</v>
      </c>
      <c r="G37" s="42" t="s">
        <v>18</v>
      </c>
      <c r="H37" s="42" t="s">
        <v>64</v>
      </c>
      <c r="I37" s="42" t="s">
        <v>98</v>
      </c>
      <c r="J37" s="20" t="s">
        <v>33</v>
      </c>
      <c r="K37" s="8"/>
    </row>
    <row r="38" spans="1:11" ht="40.5" x14ac:dyDescent="0.25">
      <c r="A38" s="19" t="s">
        <v>29</v>
      </c>
      <c r="B38" s="78" t="s">
        <v>30</v>
      </c>
      <c r="C38" s="44">
        <v>2273</v>
      </c>
      <c r="D38" s="44"/>
      <c r="E38" s="44"/>
      <c r="F38" s="89">
        <v>26827</v>
      </c>
      <c r="G38" s="42" t="s">
        <v>18</v>
      </c>
      <c r="H38" s="42" t="s">
        <v>64</v>
      </c>
      <c r="I38" s="42" t="s">
        <v>97</v>
      </c>
      <c r="J38" s="20" t="s">
        <v>33</v>
      </c>
      <c r="K38" s="8"/>
    </row>
    <row r="39" spans="1:11" ht="40.5" x14ac:dyDescent="0.25">
      <c r="A39" s="19" t="s">
        <v>31</v>
      </c>
      <c r="B39" s="19" t="s">
        <v>45</v>
      </c>
      <c r="C39" s="44">
        <v>2273</v>
      </c>
      <c r="D39" s="44"/>
      <c r="E39" s="44"/>
      <c r="F39" s="45">
        <v>1980</v>
      </c>
      <c r="G39" s="42" t="s">
        <v>18</v>
      </c>
      <c r="H39" s="42" t="s">
        <v>64</v>
      </c>
      <c r="I39" s="42" t="s">
        <v>95</v>
      </c>
      <c r="J39" s="20" t="s">
        <v>33</v>
      </c>
      <c r="K39" s="8"/>
    </row>
    <row r="40" spans="1:11" s="29" customFormat="1" ht="40.5" x14ac:dyDescent="0.25">
      <c r="A40" s="19" t="s">
        <v>31</v>
      </c>
      <c r="B40" s="78" t="s">
        <v>45</v>
      </c>
      <c r="C40" s="44">
        <v>2273</v>
      </c>
      <c r="D40" s="44"/>
      <c r="E40" s="44"/>
      <c r="F40" s="89">
        <v>7000</v>
      </c>
      <c r="G40" s="42" t="s">
        <v>18</v>
      </c>
      <c r="H40" s="42" t="s">
        <v>64</v>
      </c>
      <c r="I40" s="42" t="s">
        <v>94</v>
      </c>
      <c r="J40" s="20" t="s">
        <v>33</v>
      </c>
      <c r="K40" s="8"/>
    </row>
    <row r="41" spans="1:11" s="29" customFormat="1" ht="40.5" x14ac:dyDescent="0.25">
      <c r="A41" s="78" t="s">
        <v>32</v>
      </c>
      <c r="B41" s="78" t="s">
        <v>46</v>
      </c>
      <c r="C41" s="79">
        <v>2275</v>
      </c>
      <c r="D41" s="79"/>
      <c r="E41" s="79"/>
      <c r="F41" s="89">
        <v>521</v>
      </c>
      <c r="G41" s="20" t="s">
        <v>18</v>
      </c>
      <c r="H41" s="20" t="s">
        <v>64</v>
      </c>
      <c r="I41" s="20" t="s">
        <v>103</v>
      </c>
      <c r="J41" s="20" t="s">
        <v>33</v>
      </c>
      <c r="K41" s="8"/>
    </row>
    <row r="42" spans="1:11" s="29" customFormat="1" ht="40.5" x14ac:dyDescent="0.25">
      <c r="A42" s="78" t="s">
        <v>32</v>
      </c>
      <c r="B42" s="78" t="s">
        <v>46</v>
      </c>
      <c r="C42" s="79">
        <v>2275</v>
      </c>
      <c r="D42" s="79"/>
      <c r="E42" s="79"/>
      <c r="F42" s="89">
        <v>179</v>
      </c>
      <c r="G42" s="20" t="s">
        <v>18</v>
      </c>
      <c r="H42" s="20" t="s">
        <v>64</v>
      </c>
      <c r="I42" s="20" t="s">
        <v>100</v>
      </c>
      <c r="J42" s="20" t="s">
        <v>33</v>
      </c>
      <c r="K42" s="8"/>
    </row>
    <row r="43" spans="1:11" s="29" customFormat="1" ht="40.5" x14ac:dyDescent="0.25">
      <c r="A43" s="83" t="s">
        <v>47</v>
      </c>
      <c r="B43" s="78" t="s">
        <v>115</v>
      </c>
      <c r="C43" s="79">
        <v>2282</v>
      </c>
      <c r="D43" s="79"/>
      <c r="E43" s="79"/>
      <c r="F43" s="89">
        <v>467</v>
      </c>
      <c r="G43" s="20" t="s">
        <v>18</v>
      </c>
      <c r="H43" s="82" t="s">
        <v>73</v>
      </c>
      <c r="I43" s="82" t="s">
        <v>116</v>
      </c>
      <c r="J43" s="20" t="s">
        <v>33</v>
      </c>
      <c r="K43" s="8"/>
    </row>
    <row r="44" spans="1:11" ht="60.75" x14ac:dyDescent="0.25">
      <c r="A44" s="83" t="s">
        <v>47</v>
      </c>
      <c r="B44" s="19" t="s">
        <v>117</v>
      </c>
      <c r="C44" s="44">
        <v>2282</v>
      </c>
      <c r="D44" s="44"/>
      <c r="E44" s="44"/>
      <c r="F44" s="45">
        <v>6573</v>
      </c>
      <c r="G44" s="42" t="s">
        <v>18</v>
      </c>
      <c r="H44" s="21" t="s">
        <v>76</v>
      </c>
      <c r="I44" s="21" t="s">
        <v>125</v>
      </c>
      <c r="J44" s="49" t="s">
        <v>33</v>
      </c>
      <c r="K44" s="8"/>
    </row>
    <row r="45" spans="1:11" s="29" customFormat="1" ht="101.25" x14ac:dyDescent="0.25">
      <c r="A45" s="83" t="s">
        <v>47</v>
      </c>
      <c r="B45" s="19" t="s">
        <v>126</v>
      </c>
      <c r="C45" s="44">
        <v>2282</v>
      </c>
      <c r="D45" s="44"/>
      <c r="E45" s="44"/>
      <c r="F45" s="45">
        <v>3960</v>
      </c>
      <c r="G45" s="42" t="s">
        <v>18</v>
      </c>
      <c r="H45" s="21" t="s">
        <v>76</v>
      </c>
      <c r="I45" s="21" t="s">
        <v>127</v>
      </c>
      <c r="J45" s="49" t="s">
        <v>33</v>
      </c>
      <c r="K45" s="8"/>
    </row>
    <row r="46" spans="1:11" ht="33" customHeight="1" x14ac:dyDescent="0.25">
      <c r="A46" s="50" t="s">
        <v>38</v>
      </c>
      <c r="B46" s="51"/>
      <c r="C46" s="52"/>
      <c r="D46" s="52"/>
      <c r="E46" s="52"/>
      <c r="F46" s="91">
        <f>SUM(F8:F45)</f>
        <v>374557</v>
      </c>
      <c r="G46" s="23"/>
      <c r="H46" s="23"/>
      <c r="I46" s="23"/>
      <c r="J46" s="53"/>
      <c r="K46" s="9"/>
    </row>
    <row r="47" spans="1:11" s="29" customFormat="1" ht="185.25" customHeight="1" x14ac:dyDescent="0.25">
      <c r="A47" s="108" t="s">
        <v>131</v>
      </c>
      <c r="B47" s="80" t="s">
        <v>162</v>
      </c>
      <c r="C47" s="81">
        <v>3132</v>
      </c>
      <c r="D47" s="81"/>
      <c r="E47" s="81"/>
      <c r="F47" s="89">
        <v>70000</v>
      </c>
      <c r="G47" s="49" t="s">
        <v>18</v>
      </c>
      <c r="H47" s="49" t="s">
        <v>79</v>
      </c>
      <c r="I47" s="97" t="s">
        <v>136</v>
      </c>
      <c r="J47" s="76">
        <v>44354422</v>
      </c>
      <c r="K47" s="9"/>
    </row>
    <row r="48" spans="1:11" s="29" customFormat="1" ht="185.25" customHeight="1" x14ac:dyDescent="0.25">
      <c r="A48" s="108" t="s">
        <v>131</v>
      </c>
      <c r="B48" s="80" t="s">
        <v>215</v>
      </c>
      <c r="C48" s="81">
        <v>3132</v>
      </c>
      <c r="D48" s="81"/>
      <c r="E48" s="81"/>
      <c r="F48" s="89">
        <v>180000</v>
      </c>
      <c r="G48" s="49" t="s">
        <v>19</v>
      </c>
      <c r="H48" s="49" t="s">
        <v>196</v>
      </c>
      <c r="I48" s="97" t="s">
        <v>216</v>
      </c>
      <c r="J48" s="76">
        <v>44354422</v>
      </c>
      <c r="K48" s="9"/>
    </row>
    <row r="49" spans="1:11" s="29" customFormat="1" ht="33" customHeight="1" x14ac:dyDescent="0.25">
      <c r="A49" s="50" t="s">
        <v>135</v>
      </c>
      <c r="B49" s="51"/>
      <c r="C49" s="52"/>
      <c r="D49" s="52"/>
      <c r="E49" s="52"/>
      <c r="F49" s="91">
        <f>SUM(F47:F48)</f>
        <v>250000</v>
      </c>
      <c r="G49" s="23"/>
      <c r="H49" s="23"/>
      <c r="I49" s="23"/>
      <c r="J49" s="53"/>
      <c r="K49" s="9"/>
    </row>
    <row r="50" spans="1:11" s="29" customFormat="1" ht="181.5" customHeight="1" x14ac:dyDescent="0.25">
      <c r="A50" s="74" t="s">
        <v>138</v>
      </c>
      <c r="B50" s="78" t="s">
        <v>139</v>
      </c>
      <c r="C50" s="79">
        <v>3131</v>
      </c>
      <c r="D50" s="79"/>
      <c r="E50" s="79"/>
      <c r="F50" s="89">
        <v>394876.67</v>
      </c>
      <c r="G50" s="20" t="s">
        <v>19</v>
      </c>
      <c r="H50" s="20" t="s">
        <v>79</v>
      </c>
      <c r="I50" s="107" t="s">
        <v>149</v>
      </c>
      <c r="J50" s="20" t="s">
        <v>33</v>
      </c>
      <c r="K50" s="99"/>
    </row>
    <row r="51" spans="1:11" s="29" customFormat="1" ht="33" customHeight="1" x14ac:dyDescent="0.25">
      <c r="A51" s="50" t="s">
        <v>137</v>
      </c>
      <c r="B51" s="51"/>
      <c r="C51" s="52"/>
      <c r="D51" s="52"/>
      <c r="E51" s="52"/>
      <c r="F51" s="91">
        <f>F50</f>
        <v>394876.67</v>
      </c>
      <c r="G51" s="23"/>
      <c r="H51" s="23"/>
      <c r="I51" s="23"/>
      <c r="J51" s="53"/>
      <c r="K51" s="9"/>
    </row>
    <row r="52" spans="1:11" ht="187.5" customHeight="1" x14ac:dyDescent="0.25">
      <c r="A52" s="28" t="s">
        <v>138</v>
      </c>
      <c r="B52" s="112" t="s">
        <v>71</v>
      </c>
      <c r="C52" s="47">
        <v>3132</v>
      </c>
      <c r="D52" s="47"/>
      <c r="E52" s="47"/>
      <c r="F52" s="90">
        <v>320000</v>
      </c>
      <c r="G52" s="21" t="s">
        <v>19</v>
      </c>
      <c r="H52" s="21" t="s">
        <v>70</v>
      </c>
      <c r="I52" s="28" t="s">
        <v>140</v>
      </c>
      <c r="J52" s="21" t="s">
        <v>33</v>
      </c>
      <c r="K52" s="9"/>
    </row>
    <row r="53" spans="1:11" s="29" customFormat="1" ht="187.5" customHeight="1" x14ac:dyDescent="0.25">
      <c r="A53" s="108" t="s">
        <v>131</v>
      </c>
      <c r="B53" s="80" t="s">
        <v>148</v>
      </c>
      <c r="C53" s="81">
        <v>3132</v>
      </c>
      <c r="D53" s="81"/>
      <c r="E53" s="81"/>
      <c r="F53" s="89">
        <v>40000</v>
      </c>
      <c r="G53" s="49" t="s">
        <v>18</v>
      </c>
      <c r="H53" s="49" t="s">
        <v>76</v>
      </c>
      <c r="I53" s="97" t="s">
        <v>153</v>
      </c>
      <c r="J53" s="76">
        <v>44354422</v>
      </c>
      <c r="K53" s="9"/>
    </row>
    <row r="54" spans="1:11" s="29" customFormat="1" ht="240.75" customHeight="1" x14ac:dyDescent="0.35">
      <c r="A54" s="98" t="s">
        <v>131</v>
      </c>
      <c r="B54" s="22" t="s">
        <v>141</v>
      </c>
      <c r="C54" s="110">
        <v>3132</v>
      </c>
      <c r="D54" s="111"/>
      <c r="E54" s="111"/>
      <c r="F54" s="121">
        <v>300000</v>
      </c>
      <c r="G54" s="21" t="s">
        <v>19</v>
      </c>
      <c r="H54" s="18" t="s">
        <v>79</v>
      </c>
      <c r="I54" s="97" t="s">
        <v>142</v>
      </c>
      <c r="J54" s="20" t="s">
        <v>33</v>
      </c>
      <c r="K54" s="9"/>
    </row>
    <row r="55" spans="1:11" ht="32.25" customHeight="1" x14ac:dyDescent="0.25">
      <c r="A55" s="50" t="s">
        <v>48</v>
      </c>
      <c r="B55" s="51"/>
      <c r="C55" s="52"/>
      <c r="D55" s="52"/>
      <c r="E55" s="52"/>
      <c r="F55" s="91">
        <f>SUM(F52:F54)</f>
        <v>660000</v>
      </c>
      <c r="G55" s="23"/>
      <c r="H55" s="23"/>
      <c r="I55" s="23"/>
      <c r="J55" s="106"/>
      <c r="K55" s="9"/>
    </row>
    <row r="56" spans="1:11" s="29" customFormat="1" ht="163.5" customHeight="1" x14ac:dyDescent="0.25">
      <c r="A56" s="28" t="s">
        <v>138</v>
      </c>
      <c r="B56" s="112" t="s">
        <v>145</v>
      </c>
      <c r="C56" s="47">
        <v>3132</v>
      </c>
      <c r="D56" s="47"/>
      <c r="E56" s="47"/>
      <c r="F56" s="90">
        <v>6120000</v>
      </c>
      <c r="G56" s="21" t="s">
        <v>92</v>
      </c>
      <c r="H56" s="21" t="s">
        <v>79</v>
      </c>
      <c r="I56" s="28" t="s">
        <v>144</v>
      </c>
      <c r="J56" s="21" t="s">
        <v>33</v>
      </c>
      <c r="K56" s="9"/>
    </row>
    <row r="57" spans="1:11" s="29" customFormat="1" ht="32.25" customHeight="1" x14ac:dyDescent="0.25">
      <c r="A57" s="50" t="s">
        <v>143</v>
      </c>
      <c r="B57" s="51"/>
      <c r="C57" s="52"/>
      <c r="D57" s="52"/>
      <c r="E57" s="52"/>
      <c r="F57" s="91">
        <f>F56</f>
        <v>6120000</v>
      </c>
      <c r="G57" s="23"/>
      <c r="H57" s="23"/>
      <c r="I57" s="23"/>
      <c r="J57" s="106"/>
      <c r="K57" s="9"/>
    </row>
    <row r="58" spans="1:11" s="16" customFormat="1" ht="121.5" x14ac:dyDescent="0.25">
      <c r="A58" s="28" t="s">
        <v>20</v>
      </c>
      <c r="B58" s="28" t="s">
        <v>72</v>
      </c>
      <c r="C58" s="72" t="s">
        <v>50</v>
      </c>
      <c r="D58" s="47"/>
      <c r="E58" s="47"/>
      <c r="F58" s="48">
        <v>675308</v>
      </c>
      <c r="G58" s="72" t="s">
        <v>19</v>
      </c>
      <c r="H58" s="21" t="s">
        <v>73</v>
      </c>
      <c r="I58" s="21" t="s">
        <v>85</v>
      </c>
      <c r="J58" s="42" t="s">
        <v>33</v>
      </c>
      <c r="K58" s="17"/>
    </row>
    <row r="59" spans="1:11" s="16" customFormat="1" ht="121.5" x14ac:dyDescent="0.25">
      <c r="A59" s="28" t="s">
        <v>20</v>
      </c>
      <c r="B59" s="28" t="s">
        <v>74</v>
      </c>
      <c r="C59" s="72" t="s">
        <v>50</v>
      </c>
      <c r="D59" s="47"/>
      <c r="E59" s="47"/>
      <c r="F59" s="48">
        <v>111486</v>
      </c>
      <c r="G59" s="72" t="s">
        <v>19</v>
      </c>
      <c r="H59" s="21" t="s">
        <v>73</v>
      </c>
      <c r="I59" s="21" t="s">
        <v>86</v>
      </c>
      <c r="J59" s="21" t="s">
        <v>33</v>
      </c>
      <c r="K59" s="17"/>
    </row>
    <row r="60" spans="1:11" s="16" customFormat="1" ht="121.5" x14ac:dyDescent="0.25">
      <c r="A60" s="28" t="s">
        <v>20</v>
      </c>
      <c r="B60" s="28" t="s">
        <v>75</v>
      </c>
      <c r="C60" s="72" t="s">
        <v>50</v>
      </c>
      <c r="D60" s="47"/>
      <c r="E60" s="47"/>
      <c r="F60" s="48">
        <v>231004</v>
      </c>
      <c r="G60" s="72" t="s">
        <v>19</v>
      </c>
      <c r="H60" s="21" t="s">
        <v>76</v>
      </c>
      <c r="I60" s="21" t="s">
        <v>87</v>
      </c>
      <c r="J60" s="21" t="s">
        <v>33</v>
      </c>
      <c r="K60" s="17"/>
    </row>
    <row r="61" spans="1:11" s="16" customFormat="1" ht="121.5" x14ac:dyDescent="0.25">
      <c r="A61" s="28" t="s">
        <v>20</v>
      </c>
      <c r="B61" s="28" t="s">
        <v>77</v>
      </c>
      <c r="C61" s="72" t="s">
        <v>50</v>
      </c>
      <c r="D61" s="73"/>
      <c r="E61" s="73"/>
      <c r="F61" s="48">
        <v>269146</v>
      </c>
      <c r="G61" s="72" t="s">
        <v>19</v>
      </c>
      <c r="H61" s="21" t="s">
        <v>76</v>
      </c>
      <c r="I61" s="21" t="s">
        <v>88</v>
      </c>
      <c r="J61" s="21" t="s">
        <v>33</v>
      </c>
      <c r="K61" s="17"/>
    </row>
    <row r="62" spans="1:11" s="16" customFormat="1" ht="101.25" x14ac:dyDescent="0.25">
      <c r="A62" s="28" t="s">
        <v>20</v>
      </c>
      <c r="B62" s="28" t="s">
        <v>78</v>
      </c>
      <c r="C62" s="72" t="s">
        <v>50</v>
      </c>
      <c r="D62" s="73"/>
      <c r="E62" s="73"/>
      <c r="F62" s="48">
        <v>113056</v>
      </c>
      <c r="G62" s="72" t="s">
        <v>19</v>
      </c>
      <c r="H62" s="21" t="s">
        <v>79</v>
      </c>
      <c r="I62" s="21" t="s">
        <v>89</v>
      </c>
      <c r="J62" s="21" t="s">
        <v>33</v>
      </c>
      <c r="K62" s="17"/>
    </row>
    <row r="63" spans="1:11" s="16" customFormat="1" ht="121.5" x14ac:dyDescent="0.25">
      <c r="A63" s="28" t="s">
        <v>20</v>
      </c>
      <c r="B63" s="28" t="s">
        <v>80</v>
      </c>
      <c r="C63" s="72" t="s">
        <v>50</v>
      </c>
      <c r="D63" s="73"/>
      <c r="E63" s="73"/>
      <c r="F63" s="48">
        <v>267390</v>
      </c>
      <c r="G63" s="72" t="s">
        <v>19</v>
      </c>
      <c r="H63" s="21" t="s">
        <v>73</v>
      </c>
      <c r="I63" s="21" t="s">
        <v>90</v>
      </c>
      <c r="J63" s="21" t="s">
        <v>33</v>
      </c>
      <c r="K63" s="17"/>
    </row>
    <row r="64" spans="1:11" s="16" customFormat="1" ht="121.5" x14ac:dyDescent="0.25">
      <c r="A64" s="28" t="s">
        <v>20</v>
      </c>
      <c r="B64" s="28" t="s">
        <v>81</v>
      </c>
      <c r="C64" s="72" t="s">
        <v>50</v>
      </c>
      <c r="D64" s="73"/>
      <c r="E64" s="73"/>
      <c r="F64" s="48">
        <v>400926</v>
      </c>
      <c r="G64" s="72" t="s">
        <v>19</v>
      </c>
      <c r="H64" s="21" t="s">
        <v>76</v>
      </c>
      <c r="I64" s="21" t="s">
        <v>91</v>
      </c>
      <c r="J64" s="21" t="s">
        <v>33</v>
      </c>
      <c r="K64" s="17"/>
    </row>
    <row r="65" spans="1:11" s="16" customFormat="1" ht="101.25" x14ac:dyDescent="0.25">
      <c r="A65" s="123" t="s">
        <v>20</v>
      </c>
      <c r="B65" s="123" t="s">
        <v>203</v>
      </c>
      <c r="C65" s="124" t="s">
        <v>50</v>
      </c>
      <c r="D65" s="125"/>
      <c r="E65" s="125"/>
      <c r="F65" s="126">
        <v>948332.4</v>
      </c>
      <c r="G65" s="124" t="s">
        <v>19</v>
      </c>
      <c r="H65" s="127" t="s">
        <v>196</v>
      </c>
      <c r="I65" s="127" t="s">
        <v>206</v>
      </c>
      <c r="J65" s="127" t="s">
        <v>33</v>
      </c>
      <c r="K65" s="17"/>
    </row>
    <row r="66" spans="1:11" s="16" customFormat="1" ht="121.5" customHeight="1" x14ac:dyDescent="0.25">
      <c r="A66" s="123" t="s">
        <v>205</v>
      </c>
      <c r="B66" s="123" t="s">
        <v>204</v>
      </c>
      <c r="C66" s="124" t="s">
        <v>50</v>
      </c>
      <c r="D66" s="125"/>
      <c r="E66" s="125"/>
      <c r="F66" s="126">
        <v>13846.22</v>
      </c>
      <c r="G66" s="127" t="s">
        <v>18</v>
      </c>
      <c r="H66" s="127" t="s">
        <v>196</v>
      </c>
      <c r="I66" s="127"/>
      <c r="J66" s="127" t="s">
        <v>33</v>
      </c>
      <c r="K66" s="17"/>
    </row>
    <row r="67" spans="1:11" s="16" customFormat="1" ht="210" customHeight="1" x14ac:dyDescent="0.25">
      <c r="A67" s="28" t="s">
        <v>20</v>
      </c>
      <c r="B67" s="80" t="s">
        <v>176</v>
      </c>
      <c r="C67" s="72" t="s">
        <v>50</v>
      </c>
      <c r="D67" s="73"/>
      <c r="E67" s="73"/>
      <c r="F67" s="90">
        <v>1479380</v>
      </c>
      <c r="G67" s="72" t="s">
        <v>19</v>
      </c>
      <c r="H67" s="21" t="s">
        <v>196</v>
      </c>
      <c r="I67" s="49" t="s">
        <v>189</v>
      </c>
      <c r="J67" s="21" t="s">
        <v>33</v>
      </c>
      <c r="K67" s="17"/>
    </row>
    <row r="68" spans="1:11" s="16" customFormat="1" ht="210" customHeight="1" x14ac:dyDescent="0.25">
      <c r="A68" s="28" t="s">
        <v>20</v>
      </c>
      <c r="B68" s="28" t="s">
        <v>177</v>
      </c>
      <c r="C68" s="72" t="s">
        <v>50</v>
      </c>
      <c r="D68" s="73"/>
      <c r="E68" s="73"/>
      <c r="F68" s="90">
        <v>2160940</v>
      </c>
      <c r="G68" s="49" t="s">
        <v>92</v>
      </c>
      <c r="H68" s="21" t="s">
        <v>196</v>
      </c>
      <c r="I68" s="49" t="s">
        <v>190</v>
      </c>
      <c r="J68" s="21" t="s">
        <v>33</v>
      </c>
      <c r="K68" s="17"/>
    </row>
    <row r="69" spans="1:11" s="16" customFormat="1" ht="210" customHeight="1" x14ac:dyDescent="0.25">
      <c r="A69" s="28" t="s">
        <v>20</v>
      </c>
      <c r="B69" s="28" t="s">
        <v>178</v>
      </c>
      <c r="C69" s="72" t="s">
        <v>50</v>
      </c>
      <c r="D69" s="73"/>
      <c r="E69" s="73"/>
      <c r="F69" s="90">
        <v>257464</v>
      </c>
      <c r="G69" s="49" t="s">
        <v>19</v>
      </c>
      <c r="H69" s="21" t="s">
        <v>196</v>
      </c>
      <c r="I69" s="49" t="s">
        <v>191</v>
      </c>
      <c r="J69" s="21" t="s">
        <v>33</v>
      </c>
      <c r="K69" s="17"/>
    </row>
    <row r="70" spans="1:11" s="16" customFormat="1" ht="210" customHeight="1" x14ac:dyDescent="0.25">
      <c r="A70" s="28" t="s">
        <v>20</v>
      </c>
      <c r="B70" s="28" t="s">
        <v>179</v>
      </c>
      <c r="C70" s="72" t="s">
        <v>50</v>
      </c>
      <c r="D70" s="73"/>
      <c r="E70" s="73"/>
      <c r="F70" s="90">
        <v>244415</v>
      </c>
      <c r="G70" s="49" t="s">
        <v>19</v>
      </c>
      <c r="H70" s="21" t="s">
        <v>196</v>
      </c>
      <c r="I70" s="49" t="s">
        <v>192</v>
      </c>
      <c r="J70" s="21" t="s">
        <v>33</v>
      </c>
      <c r="K70" s="17"/>
    </row>
    <row r="71" spans="1:11" s="16" customFormat="1" ht="210" customHeight="1" x14ac:dyDescent="0.25">
      <c r="A71" s="28" t="s">
        <v>20</v>
      </c>
      <c r="B71" s="123" t="s">
        <v>180</v>
      </c>
      <c r="C71" s="72" t="s">
        <v>50</v>
      </c>
      <c r="D71" s="73"/>
      <c r="E71" s="73"/>
      <c r="F71" s="126">
        <v>847795</v>
      </c>
      <c r="G71" s="49" t="s">
        <v>19</v>
      </c>
      <c r="H71" s="21" t="s">
        <v>196</v>
      </c>
      <c r="I71" s="127" t="s">
        <v>198</v>
      </c>
      <c r="J71" s="21" t="s">
        <v>33</v>
      </c>
      <c r="K71" s="17"/>
    </row>
    <row r="72" spans="1:11" s="16" customFormat="1" ht="210" customHeight="1" x14ac:dyDescent="0.25">
      <c r="A72" s="28" t="s">
        <v>20</v>
      </c>
      <c r="B72" s="123" t="s">
        <v>181</v>
      </c>
      <c r="C72" s="72" t="s">
        <v>50</v>
      </c>
      <c r="D72" s="73"/>
      <c r="E72" s="73"/>
      <c r="F72" s="126">
        <v>993621</v>
      </c>
      <c r="G72" s="49" t="s">
        <v>19</v>
      </c>
      <c r="H72" s="21" t="s">
        <v>196</v>
      </c>
      <c r="I72" s="127" t="s">
        <v>199</v>
      </c>
      <c r="J72" s="21" t="s">
        <v>33</v>
      </c>
      <c r="K72" s="17"/>
    </row>
    <row r="73" spans="1:11" s="16" customFormat="1" ht="210" customHeight="1" x14ac:dyDescent="0.25">
      <c r="A73" s="28" t="s">
        <v>20</v>
      </c>
      <c r="B73" s="123" t="s">
        <v>182</v>
      </c>
      <c r="C73" s="72" t="s">
        <v>50</v>
      </c>
      <c r="D73" s="73"/>
      <c r="E73" s="73"/>
      <c r="F73" s="126">
        <v>864762</v>
      </c>
      <c r="G73" s="49" t="s">
        <v>19</v>
      </c>
      <c r="H73" s="21" t="s">
        <v>196</v>
      </c>
      <c r="I73" s="127" t="s">
        <v>200</v>
      </c>
      <c r="J73" s="21" t="s">
        <v>33</v>
      </c>
      <c r="K73" s="17"/>
    </row>
    <row r="74" spans="1:11" s="16" customFormat="1" ht="210" customHeight="1" x14ac:dyDescent="0.25">
      <c r="A74" s="28" t="s">
        <v>20</v>
      </c>
      <c r="B74" s="123" t="s">
        <v>183</v>
      </c>
      <c r="C74" s="72" t="s">
        <v>50</v>
      </c>
      <c r="D74" s="73"/>
      <c r="E74" s="73"/>
      <c r="F74" s="126">
        <v>1353611</v>
      </c>
      <c r="G74" s="49" t="s">
        <v>19</v>
      </c>
      <c r="H74" s="21" t="s">
        <v>196</v>
      </c>
      <c r="I74" s="127" t="s">
        <v>201</v>
      </c>
      <c r="J74" s="21" t="s">
        <v>33</v>
      </c>
      <c r="K74" s="17"/>
    </row>
    <row r="75" spans="1:11" s="16" customFormat="1" ht="210" customHeight="1" x14ac:dyDescent="0.25">
      <c r="A75" s="28" t="s">
        <v>20</v>
      </c>
      <c r="B75" s="28" t="s">
        <v>184</v>
      </c>
      <c r="C75" s="72" t="s">
        <v>50</v>
      </c>
      <c r="D75" s="73"/>
      <c r="E75" s="73"/>
      <c r="F75" s="90">
        <v>500000</v>
      </c>
      <c r="G75" s="49" t="s">
        <v>19</v>
      </c>
      <c r="H75" s="21" t="s">
        <v>196</v>
      </c>
      <c r="I75" s="49" t="s">
        <v>193</v>
      </c>
      <c r="J75" s="21" t="s">
        <v>33</v>
      </c>
      <c r="K75" s="17"/>
    </row>
    <row r="76" spans="1:11" s="16" customFormat="1" ht="210" customHeight="1" x14ac:dyDescent="0.25">
      <c r="A76" s="28" t="s">
        <v>20</v>
      </c>
      <c r="B76" s="28" t="s">
        <v>185</v>
      </c>
      <c r="C76" s="72" t="s">
        <v>50</v>
      </c>
      <c r="D76" s="73"/>
      <c r="E76" s="73"/>
      <c r="F76" s="90">
        <v>250000</v>
      </c>
      <c r="G76" s="49" t="s">
        <v>19</v>
      </c>
      <c r="H76" s="21" t="s">
        <v>196</v>
      </c>
      <c r="I76" s="49" t="s">
        <v>194</v>
      </c>
      <c r="J76" s="21" t="s">
        <v>33</v>
      </c>
      <c r="K76" s="17"/>
    </row>
    <row r="77" spans="1:11" s="16" customFormat="1" ht="210" customHeight="1" x14ac:dyDescent="0.25">
      <c r="A77" s="28" t="s">
        <v>20</v>
      </c>
      <c r="B77" s="28" t="s">
        <v>186</v>
      </c>
      <c r="C77" s="72" t="s">
        <v>50</v>
      </c>
      <c r="D77" s="73"/>
      <c r="E77" s="73"/>
      <c r="F77" s="90">
        <v>500000</v>
      </c>
      <c r="G77" s="49" t="s">
        <v>19</v>
      </c>
      <c r="H77" s="21" t="s">
        <v>196</v>
      </c>
      <c r="I77" s="49" t="s">
        <v>193</v>
      </c>
      <c r="J77" s="21" t="s">
        <v>33</v>
      </c>
      <c r="K77" s="17"/>
    </row>
    <row r="78" spans="1:11" s="16" customFormat="1" ht="210" customHeight="1" x14ac:dyDescent="0.25">
      <c r="A78" s="28" t="s">
        <v>20</v>
      </c>
      <c r="B78" s="28" t="s">
        <v>187</v>
      </c>
      <c r="C78" s="72" t="s">
        <v>50</v>
      </c>
      <c r="D78" s="73"/>
      <c r="E78" s="73"/>
      <c r="F78" s="90">
        <v>1250000</v>
      </c>
      <c r="G78" s="49" t="s">
        <v>19</v>
      </c>
      <c r="H78" s="21" t="s">
        <v>196</v>
      </c>
      <c r="I78" s="49" t="s">
        <v>195</v>
      </c>
      <c r="J78" s="21" t="s">
        <v>33</v>
      </c>
      <c r="K78" s="17"/>
    </row>
    <row r="79" spans="1:11" s="16" customFormat="1" ht="210" customHeight="1" x14ac:dyDescent="0.25">
      <c r="A79" s="28" t="s">
        <v>20</v>
      </c>
      <c r="B79" s="28" t="s">
        <v>188</v>
      </c>
      <c r="C79" s="72" t="s">
        <v>50</v>
      </c>
      <c r="D79" s="73"/>
      <c r="E79" s="73"/>
      <c r="F79" s="90">
        <v>500000</v>
      </c>
      <c r="G79" s="49" t="s">
        <v>19</v>
      </c>
      <c r="H79" s="21" t="s">
        <v>196</v>
      </c>
      <c r="I79" s="49" t="s">
        <v>193</v>
      </c>
      <c r="J79" s="21" t="s">
        <v>33</v>
      </c>
      <c r="K79" s="17"/>
    </row>
    <row r="80" spans="1:11" ht="33" customHeight="1" x14ac:dyDescent="0.35">
      <c r="A80" s="105" t="s">
        <v>49</v>
      </c>
      <c r="B80" s="102"/>
      <c r="C80" s="102"/>
      <c r="D80" s="102"/>
      <c r="E80" s="102"/>
      <c r="F80" s="103">
        <f>F58+F59+F60+F61+F62+F63+F64+F65+F66+F67+F68+F69+F70+F71+F72+F73+F74+F75+F76+F77+F78+F79</f>
        <v>14232482.620000001</v>
      </c>
      <c r="G80" s="102"/>
      <c r="H80" s="102"/>
      <c r="I80" s="102"/>
      <c r="J80" s="104"/>
    </row>
    <row r="81" spans="1:10" s="29" customFormat="1" ht="210" customHeight="1" x14ac:dyDescent="0.35">
      <c r="A81" s="98" t="s">
        <v>131</v>
      </c>
      <c r="B81" s="84" t="s">
        <v>133</v>
      </c>
      <c r="C81" s="75">
        <v>3142</v>
      </c>
      <c r="D81" s="75"/>
      <c r="E81" s="75"/>
      <c r="F81" s="95">
        <v>1</v>
      </c>
      <c r="G81" s="49" t="s">
        <v>18</v>
      </c>
      <c r="H81" s="76" t="s">
        <v>79</v>
      </c>
      <c r="I81" s="77" t="s">
        <v>134</v>
      </c>
      <c r="J81" s="42" t="s">
        <v>33</v>
      </c>
    </row>
    <row r="82" spans="1:10" s="16" customFormat="1" ht="23.25" customHeight="1" x14ac:dyDescent="0.35">
      <c r="A82" s="100" t="s">
        <v>53</v>
      </c>
      <c r="B82" s="101"/>
      <c r="C82" s="102"/>
      <c r="D82" s="102"/>
      <c r="E82" s="102"/>
      <c r="F82" s="103">
        <f>F81</f>
        <v>1</v>
      </c>
      <c r="G82" s="102"/>
      <c r="H82" s="102"/>
      <c r="I82" s="102"/>
      <c r="J82" s="104"/>
    </row>
    <row r="83" spans="1:10" s="16" customFormat="1" ht="138.75" customHeight="1" x14ac:dyDescent="0.35">
      <c r="A83" s="109" t="s">
        <v>132</v>
      </c>
      <c r="B83" s="30" t="s">
        <v>82</v>
      </c>
      <c r="C83" s="54">
        <v>3132</v>
      </c>
      <c r="D83" s="55"/>
      <c r="E83" s="55"/>
      <c r="F83" s="92">
        <v>1405000</v>
      </c>
      <c r="G83" s="21" t="s">
        <v>19</v>
      </c>
      <c r="H83" s="18" t="s">
        <v>76</v>
      </c>
      <c r="I83" s="56"/>
      <c r="J83" s="20" t="s">
        <v>33</v>
      </c>
    </row>
    <row r="84" spans="1:10" s="16" customFormat="1" ht="138.75" customHeight="1" x14ac:dyDescent="0.35">
      <c r="A84" s="98" t="s">
        <v>131</v>
      </c>
      <c r="B84" s="114" t="s">
        <v>150</v>
      </c>
      <c r="C84" s="54">
        <v>3132</v>
      </c>
      <c r="D84" s="55"/>
      <c r="E84" s="55"/>
      <c r="F84" s="92">
        <v>50000</v>
      </c>
      <c r="G84" s="21" t="s">
        <v>18</v>
      </c>
      <c r="H84" s="18" t="s">
        <v>76</v>
      </c>
      <c r="I84" s="56"/>
      <c r="J84" s="20" t="s">
        <v>33</v>
      </c>
    </row>
    <row r="85" spans="1:10" s="16" customFormat="1" ht="138.75" customHeight="1" x14ac:dyDescent="0.35">
      <c r="A85" s="98" t="s">
        <v>131</v>
      </c>
      <c r="B85" s="114" t="s">
        <v>151</v>
      </c>
      <c r="C85" s="54">
        <v>3132</v>
      </c>
      <c r="D85" s="55"/>
      <c r="E85" s="55"/>
      <c r="F85" s="92">
        <v>45000</v>
      </c>
      <c r="G85" s="21" t="s">
        <v>18</v>
      </c>
      <c r="H85" s="18" t="s">
        <v>196</v>
      </c>
      <c r="I85" s="56"/>
      <c r="J85" s="20" t="s">
        <v>33</v>
      </c>
    </row>
    <row r="86" spans="1:10" s="16" customFormat="1" ht="100.5" customHeight="1" x14ac:dyDescent="0.35">
      <c r="A86" s="41" t="s">
        <v>132</v>
      </c>
      <c r="B86" s="113" t="s">
        <v>83</v>
      </c>
      <c r="C86" s="57">
        <v>3132</v>
      </c>
      <c r="D86" s="58"/>
      <c r="E86" s="58"/>
      <c r="F86" s="93">
        <v>3515000</v>
      </c>
      <c r="G86" s="36" t="s">
        <v>92</v>
      </c>
      <c r="H86" s="38" t="s">
        <v>76</v>
      </c>
      <c r="I86" s="39"/>
      <c r="J86" s="37" t="s">
        <v>33</v>
      </c>
    </row>
    <row r="87" spans="1:10" ht="31.9" customHeight="1" x14ac:dyDescent="0.35">
      <c r="A87" s="50" t="s">
        <v>34</v>
      </c>
      <c r="B87" s="25"/>
      <c r="C87" s="53"/>
      <c r="D87" s="59"/>
      <c r="E87" s="59"/>
      <c r="F87" s="94">
        <f>SUM(F83:F86)</f>
        <v>5015000</v>
      </c>
      <c r="G87" s="23"/>
      <c r="H87" s="26"/>
      <c r="I87" s="60"/>
      <c r="J87" s="27"/>
    </row>
    <row r="88" spans="1:10" s="29" customFormat="1" ht="327" customHeight="1" x14ac:dyDescent="0.35">
      <c r="A88" s="109" t="s">
        <v>130</v>
      </c>
      <c r="B88" s="85" t="s">
        <v>154</v>
      </c>
      <c r="C88" s="86">
        <v>3132</v>
      </c>
      <c r="D88" s="87"/>
      <c r="E88" s="87"/>
      <c r="F88" s="128">
        <v>2301036</v>
      </c>
      <c r="G88" s="49" t="s">
        <v>92</v>
      </c>
      <c r="H88" s="88" t="s">
        <v>196</v>
      </c>
      <c r="I88" s="120" t="s">
        <v>218</v>
      </c>
      <c r="J88" s="20" t="s">
        <v>33</v>
      </c>
    </row>
    <row r="89" spans="1:10" s="29" customFormat="1" ht="213.6" customHeight="1" x14ac:dyDescent="0.35">
      <c r="A89" s="108" t="s">
        <v>131</v>
      </c>
      <c r="B89" s="85" t="s">
        <v>168</v>
      </c>
      <c r="C89" s="86">
        <v>3132</v>
      </c>
      <c r="D89" s="87"/>
      <c r="E89" s="87"/>
      <c r="F89" s="95">
        <v>65000</v>
      </c>
      <c r="G89" s="49" t="s">
        <v>18</v>
      </c>
      <c r="H89" s="88" t="s">
        <v>79</v>
      </c>
      <c r="I89" s="120"/>
      <c r="J89" s="42" t="s">
        <v>33</v>
      </c>
    </row>
    <row r="90" spans="1:10" s="29" customFormat="1" ht="222.6" customHeight="1" x14ac:dyDescent="0.35">
      <c r="A90" s="108" t="s">
        <v>131</v>
      </c>
      <c r="B90" s="85" t="s">
        <v>169</v>
      </c>
      <c r="C90" s="86">
        <v>3132</v>
      </c>
      <c r="D90" s="87"/>
      <c r="E90" s="87"/>
      <c r="F90" s="95">
        <v>65000</v>
      </c>
      <c r="G90" s="49" t="s">
        <v>18</v>
      </c>
      <c r="H90" s="88" t="s">
        <v>79</v>
      </c>
      <c r="I90" s="120"/>
      <c r="J90" s="42" t="s">
        <v>33</v>
      </c>
    </row>
    <row r="91" spans="1:10" s="29" customFormat="1" ht="219" customHeight="1" x14ac:dyDescent="0.35">
      <c r="A91" s="108" t="s">
        <v>131</v>
      </c>
      <c r="B91" s="85" t="s">
        <v>170</v>
      </c>
      <c r="C91" s="86">
        <v>3132</v>
      </c>
      <c r="D91" s="87"/>
      <c r="E91" s="87"/>
      <c r="F91" s="95">
        <v>65000</v>
      </c>
      <c r="G91" s="49" t="s">
        <v>18</v>
      </c>
      <c r="H91" s="88" t="s">
        <v>79</v>
      </c>
      <c r="I91" s="120"/>
      <c r="J91" s="42" t="s">
        <v>33</v>
      </c>
    </row>
    <row r="92" spans="1:10" s="29" customFormat="1" ht="214.9" customHeight="1" x14ac:dyDescent="0.35">
      <c r="A92" s="108" t="s">
        <v>131</v>
      </c>
      <c r="B92" s="85" t="s">
        <v>171</v>
      </c>
      <c r="C92" s="86">
        <v>3132</v>
      </c>
      <c r="D92" s="87"/>
      <c r="E92" s="87"/>
      <c r="F92" s="95">
        <v>65000</v>
      </c>
      <c r="G92" s="49" t="s">
        <v>18</v>
      </c>
      <c r="H92" s="88" t="s">
        <v>79</v>
      </c>
      <c r="I92" s="120"/>
      <c r="J92" s="42" t="s">
        <v>33</v>
      </c>
    </row>
    <row r="93" spans="1:10" s="29" customFormat="1" ht="214.9" customHeight="1" x14ac:dyDescent="0.35">
      <c r="A93" s="108" t="s">
        <v>131</v>
      </c>
      <c r="B93" s="85" t="s">
        <v>214</v>
      </c>
      <c r="C93" s="86">
        <v>3132</v>
      </c>
      <c r="D93" s="87"/>
      <c r="E93" s="87"/>
      <c r="F93" s="95">
        <v>80000</v>
      </c>
      <c r="G93" s="49" t="s">
        <v>18</v>
      </c>
      <c r="H93" s="88" t="s">
        <v>196</v>
      </c>
      <c r="I93" s="120"/>
      <c r="J93" s="42" t="s">
        <v>33</v>
      </c>
    </row>
    <row r="94" spans="1:10" s="29" customFormat="1" ht="214.9" customHeight="1" x14ac:dyDescent="0.35">
      <c r="A94" s="108" t="s">
        <v>131</v>
      </c>
      <c r="B94" s="85" t="s">
        <v>208</v>
      </c>
      <c r="C94" s="86">
        <v>3132</v>
      </c>
      <c r="D94" s="87"/>
      <c r="E94" s="87"/>
      <c r="F94" s="95">
        <v>80000</v>
      </c>
      <c r="G94" s="49" t="s">
        <v>18</v>
      </c>
      <c r="H94" s="88" t="s">
        <v>196</v>
      </c>
      <c r="I94" s="120"/>
      <c r="J94" s="42" t="s">
        <v>33</v>
      </c>
    </row>
    <row r="95" spans="1:10" s="29" customFormat="1" ht="214.9" customHeight="1" x14ac:dyDescent="0.35">
      <c r="A95" s="108" t="s">
        <v>131</v>
      </c>
      <c r="B95" s="85" t="s">
        <v>209</v>
      </c>
      <c r="C95" s="86">
        <v>3132</v>
      </c>
      <c r="D95" s="87"/>
      <c r="E95" s="87"/>
      <c r="F95" s="95">
        <v>80000</v>
      </c>
      <c r="G95" s="49" t="s">
        <v>18</v>
      </c>
      <c r="H95" s="88" t="s">
        <v>196</v>
      </c>
      <c r="I95" s="120"/>
      <c r="J95" s="42" t="s">
        <v>33</v>
      </c>
    </row>
    <row r="96" spans="1:10" s="29" customFormat="1" ht="32.25" customHeight="1" x14ac:dyDescent="0.35">
      <c r="A96" s="50" t="s">
        <v>128</v>
      </c>
      <c r="B96" s="25"/>
      <c r="C96" s="53"/>
      <c r="D96" s="59"/>
      <c r="E96" s="59"/>
      <c r="F96" s="94">
        <f>SUM(F88:F95)</f>
        <v>2801036</v>
      </c>
      <c r="G96" s="23"/>
      <c r="H96" s="26"/>
      <c r="I96" s="60"/>
      <c r="J96" s="27"/>
    </row>
    <row r="97" spans="1:10" s="29" customFormat="1" ht="261.75" customHeight="1" x14ac:dyDescent="0.35">
      <c r="A97" s="76" t="s">
        <v>129</v>
      </c>
      <c r="B97" s="85" t="s">
        <v>167</v>
      </c>
      <c r="C97" s="86">
        <v>3142</v>
      </c>
      <c r="D97" s="87"/>
      <c r="E97" s="87"/>
      <c r="F97" s="95">
        <v>0</v>
      </c>
      <c r="G97" s="49" t="s">
        <v>92</v>
      </c>
      <c r="H97" s="88" t="s">
        <v>79</v>
      </c>
      <c r="I97" s="120" t="s">
        <v>175</v>
      </c>
      <c r="J97" s="42" t="s">
        <v>33</v>
      </c>
    </row>
    <row r="98" spans="1:10" s="29" customFormat="1" ht="179.25" customHeight="1" x14ac:dyDescent="0.35">
      <c r="A98" s="108" t="s">
        <v>131</v>
      </c>
      <c r="B98" s="85" t="s">
        <v>174</v>
      </c>
      <c r="C98" s="86">
        <v>3142</v>
      </c>
      <c r="D98" s="87"/>
      <c r="E98" s="87"/>
      <c r="F98" s="95">
        <v>198000</v>
      </c>
      <c r="G98" s="49" t="s">
        <v>18</v>
      </c>
      <c r="H98" s="88" t="s">
        <v>79</v>
      </c>
      <c r="I98" s="97" t="s">
        <v>217</v>
      </c>
      <c r="J98" s="42" t="s">
        <v>33</v>
      </c>
    </row>
    <row r="99" spans="1:10" s="29" customFormat="1" ht="188.25" customHeight="1" x14ac:dyDescent="0.35">
      <c r="A99" s="108" t="s">
        <v>172</v>
      </c>
      <c r="B99" s="85" t="s">
        <v>173</v>
      </c>
      <c r="C99" s="86">
        <v>3142</v>
      </c>
      <c r="D99" s="87"/>
      <c r="E99" s="87"/>
      <c r="F99" s="95">
        <v>182000</v>
      </c>
      <c r="G99" s="49" t="s">
        <v>18</v>
      </c>
      <c r="H99" s="88" t="s">
        <v>79</v>
      </c>
      <c r="I99" s="97" t="s">
        <v>217</v>
      </c>
      <c r="J99" s="42" t="s">
        <v>33</v>
      </c>
    </row>
    <row r="100" spans="1:10" s="29" customFormat="1" ht="31.9" customHeight="1" x14ac:dyDescent="0.35">
      <c r="A100" s="50" t="s">
        <v>128</v>
      </c>
      <c r="B100" s="25"/>
      <c r="C100" s="53"/>
      <c r="D100" s="59"/>
      <c r="E100" s="59"/>
      <c r="F100" s="94">
        <f>SUM(F97:F99)</f>
        <v>380000</v>
      </c>
      <c r="G100" s="23"/>
      <c r="H100" s="26"/>
      <c r="I100" s="60"/>
      <c r="J100" s="27"/>
    </row>
    <row r="101" spans="1:10" s="29" customFormat="1" ht="155.25" customHeight="1" x14ac:dyDescent="0.35">
      <c r="A101" s="76" t="s">
        <v>155</v>
      </c>
      <c r="B101" s="85" t="s">
        <v>210</v>
      </c>
      <c r="C101" s="86">
        <v>2240</v>
      </c>
      <c r="D101" s="87"/>
      <c r="E101" s="87"/>
      <c r="F101" s="119">
        <v>893430</v>
      </c>
      <c r="G101" s="42" t="s">
        <v>18</v>
      </c>
      <c r="H101" s="88" t="s">
        <v>79</v>
      </c>
      <c r="I101" s="117" t="s">
        <v>163</v>
      </c>
      <c r="J101" s="42" t="s">
        <v>33</v>
      </c>
    </row>
    <row r="102" spans="1:10" s="29" customFormat="1" ht="162" customHeight="1" x14ac:dyDescent="0.35">
      <c r="A102" s="76" t="s">
        <v>155</v>
      </c>
      <c r="B102" s="85" t="s">
        <v>211</v>
      </c>
      <c r="C102" s="86">
        <v>2240</v>
      </c>
      <c r="D102" s="87"/>
      <c r="E102" s="87"/>
      <c r="F102" s="119">
        <v>1075140</v>
      </c>
      <c r="G102" s="42" t="s">
        <v>18</v>
      </c>
      <c r="H102" s="88" t="s">
        <v>79</v>
      </c>
      <c r="I102" s="118" t="s">
        <v>166</v>
      </c>
      <c r="J102" s="42" t="s">
        <v>33</v>
      </c>
    </row>
    <row r="103" spans="1:10" s="29" customFormat="1" ht="162.75" customHeight="1" x14ac:dyDescent="0.35">
      <c r="A103" s="76" t="s">
        <v>155</v>
      </c>
      <c r="B103" s="85" t="s">
        <v>212</v>
      </c>
      <c r="C103" s="86">
        <v>2240</v>
      </c>
      <c r="D103" s="87"/>
      <c r="E103" s="87"/>
      <c r="F103" s="119">
        <v>868570</v>
      </c>
      <c r="G103" s="42" t="s">
        <v>18</v>
      </c>
      <c r="H103" s="88" t="s">
        <v>79</v>
      </c>
      <c r="I103" s="118" t="s">
        <v>165</v>
      </c>
      <c r="J103" s="42" t="s">
        <v>33</v>
      </c>
    </row>
    <row r="104" spans="1:10" s="29" customFormat="1" ht="156.75" customHeight="1" x14ac:dyDescent="0.35">
      <c r="A104" s="76" t="s">
        <v>155</v>
      </c>
      <c r="B104" s="85" t="s">
        <v>213</v>
      </c>
      <c r="C104" s="86">
        <v>2240</v>
      </c>
      <c r="D104" s="87"/>
      <c r="E104" s="87"/>
      <c r="F104" s="119">
        <v>726930</v>
      </c>
      <c r="G104" s="42" t="s">
        <v>18</v>
      </c>
      <c r="H104" s="88" t="s">
        <v>79</v>
      </c>
      <c r="I104" s="118" t="s">
        <v>164</v>
      </c>
      <c r="J104" s="42" t="s">
        <v>33</v>
      </c>
    </row>
    <row r="105" spans="1:10" s="29" customFormat="1" ht="31.9" customHeight="1" x14ac:dyDescent="0.35">
      <c r="A105" s="50" t="s">
        <v>152</v>
      </c>
      <c r="B105" s="25"/>
      <c r="C105" s="53"/>
      <c r="D105" s="59"/>
      <c r="E105" s="59"/>
      <c r="F105" s="94">
        <f>F101+F102+F103+F104</f>
        <v>3564070</v>
      </c>
      <c r="G105" s="23"/>
      <c r="H105" s="26"/>
      <c r="I105" s="60"/>
      <c r="J105" s="27"/>
    </row>
    <row r="106" spans="1:10" ht="31.15" customHeight="1" x14ac:dyDescent="0.35">
      <c r="A106" s="61" t="s">
        <v>35</v>
      </c>
      <c r="B106" s="24"/>
      <c r="C106" s="62"/>
      <c r="D106" s="62"/>
      <c r="E106" s="62"/>
      <c r="F106" s="96">
        <f>F105+F100+F96+F87+F82+F80+F57+F55+F51+F49+F46</f>
        <v>33792023.290000007</v>
      </c>
      <c r="G106" s="63"/>
      <c r="H106" s="62"/>
      <c r="I106" s="62"/>
      <c r="J106" s="64"/>
    </row>
    <row r="107" spans="1:10" ht="21" x14ac:dyDescent="0.35">
      <c r="A107" s="65"/>
      <c r="B107" s="22"/>
      <c r="C107" s="66"/>
      <c r="D107" s="66"/>
      <c r="E107" s="66"/>
      <c r="F107" s="67"/>
      <c r="G107" s="66"/>
      <c r="H107" s="66"/>
      <c r="I107" s="66"/>
      <c r="J107" s="68"/>
    </row>
    <row r="108" spans="1:10" ht="21" x14ac:dyDescent="0.35">
      <c r="A108" s="116" t="s">
        <v>21</v>
      </c>
      <c r="B108" s="40" t="s">
        <v>202</v>
      </c>
      <c r="C108" s="66"/>
      <c r="D108" s="66"/>
      <c r="E108" s="66"/>
      <c r="F108" s="66"/>
      <c r="G108" s="66"/>
      <c r="H108" s="66"/>
      <c r="I108" s="66"/>
      <c r="J108" s="68"/>
    </row>
    <row r="109" spans="1:10" ht="20.25" x14ac:dyDescent="0.3">
      <c r="A109" s="115">
        <v>45054</v>
      </c>
      <c r="B109" s="69"/>
      <c r="C109" s="69"/>
      <c r="D109" s="69"/>
      <c r="E109" s="69"/>
      <c r="F109" s="69"/>
      <c r="G109" s="69"/>
      <c r="H109" s="69"/>
      <c r="I109" s="69"/>
      <c r="J109" s="68"/>
    </row>
    <row r="110" spans="1:10" x14ac:dyDescent="0.3">
      <c r="A110" s="70"/>
      <c r="B110" s="69"/>
      <c r="C110" s="69"/>
      <c r="D110" s="69"/>
      <c r="E110" s="69"/>
      <c r="F110" s="69"/>
      <c r="G110" s="69"/>
      <c r="H110" s="69"/>
      <c r="I110" s="69"/>
      <c r="J110" s="68"/>
    </row>
    <row r="111" spans="1:10" x14ac:dyDescent="0.3">
      <c r="A111" s="71"/>
      <c r="B111" s="69"/>
      <c r="C111" s="69"/>
      <c r="D111" s="69"/>
      <c r="E111" s="69"/>
      <c r="F111" s="69"/>
      <c r="G111" s="69"/>
      <c r="H111" s="69"/>
      <c r="I111" s="69"/>
      <c r="J111" s="68"/>
    </row>
    <row r="112" spans="1:10" x14ac:dyDescent="0.3">
      <c r="A112" s="69" t="s">
        <v>22</v>
      </c>
      <c r="B112" s="69"/>
      <c r="C112" s="69"/>
      <c r="D112" s="69"/>
      <c r="E112" s="69"/>
      <c r="F112" s="69"/>
      <c r="G112" s="69"/>
      <c r="H112" s="69"/>
      <c r="I112" s="69"/>
      <c r="J112" s="68"/>
    </row>
    <row r="113" spans="1:10" x14ac:dyDescent="0.3">
      <c r="A113" s="69"/>
      <c r="B113" s="69"/>
      <c r="C113" s="69"/>
      <c r="D113" s="69"/>
      <c r="E113" s="69"/>
      <c r="F113" s="69"/>
      <c r="G113" s="69"/>
      <c r="H113" s="69"/>
      <c r="I113" s="69"/>
      <c r="J113" s="68"/>
    </row>
    <row r="114" spans="1:10" x14ac:dyDescent="0.3">
      <c r="A114" s="69"/>
      <c r="B114" s="69"/>
      <c r="C114" s="69"/>
      <c r="D114" s="69"/>
      <c r="E114" s="69"/>
      <c r="F114" s="69"/>
      <c r="G114" s="69"/>
      <c r="H114" s="69"/>
      <c r="I114" s="69"/>
      <c r="J114" s="68"/>
    </row>
    <row r="115" spans="1:10" x14ac:dyDescent="0.3">
      <c r="A115" s="69"/>
      <c r="B115" s="69"/>
      <c r="C115" s="69"/>
      <c r="D115" s="69"/>
      <c r="E115" s="69"/>
      <c r="F115" s="69"/>
      <c r="G115" s="69"/>
      <c r="H115" s="69"/>
      <c r="I115" s="69"/>
      <c r="J115" s="68"/>
    </row>
    <row r="116" spans="1:10" x14ac:dyDescent="0.3">
      <c r="A116" s="69"/>
      <c r="B116" s="69"/>
      <c r="C116" s="69"/>
      <c r="D116" s="69"/>
      <c r="E116" s="69"/>
      <c r="F116" s="69"/>
      <c r="G116" s="69"/>
      <c r="H116" s="69"/>
      <c r="I116" s="69"/>
      <c r="J116" s="68"/>
    </row>
    <row r="117" spans="1:10" x14ac:dyDescent="0.3">
      <c r="A117" s="69"/>
      <c r="B117" s="69"/>
      <c r="C117" s="69"/>
      <c r="D117" s="69"/>
      <c r="E117" s="69"/>
      <c r="F117" s="69"/>
      <c r="G117" s="69"/>
      <c r="H117" s="69"/>
      <c r="I117" s="69"/>
      <c r="J117" s="68"/>
    </row>
    <row r="118" spans="1:10" x14ac:dyDescent="0.3">
      <c r="A118" s="69"/>
      <c r="B118" s="69"/>
      <c r="C118" s="69"/>
      <c r="D118" s="69"/>
      <c r="E118" s="69"/>
      <c r="F118" s="69"/>
      <c r="G118" s="69"/>
      <c r="H118" s="69"/>
      <c r="I118" s="69"/>
      <c r="J118" s="68"/>
    </row>
    <row r="119" spans="1:10" x14ac:dyDescent="0.3">
      <c r="A119" s="69"/>
      <c r="B119" s="69"/>
      <c r="C119" s="69"/>
      <c r="D119" s="69"/>
      <c r="E119" s="69"/>
      <c r="F119" s="69"/>
      <c r="G119" s="69"/>
      <c r="H119" s="69"/>
      <c r="I119" s="69"/>
      <c r="J119" s="68"/>
    </row>
    <row r="120" spans="1:10" x14ac:dyDescent="0.3">
      <c r="A120" s="69"/>
      <c r="B120" s="69"/>
      <c r="C120" s="69"/>
      <c r="D120" s="69"/>
      <c r="E120" s="69"/>
      <c r="F120" s="69"/>
      <c r="G120" s="69"/>
      <c r="H120" s="69"/>
      <c r="I120" s="69"/>
      <c r="J120" s="68"/>
    </row>
    <row r="121" spans="1:10" x14ac:dyDescent="0.3">
      <c r="A121" s="69"/>
      <c r="B121" s="69"/>
      <c r="C121" s="69"/>
      <c r="D121" s="69"/>
      <c r="E121" s="69"/>
      <c r="F121" s="69"/>
      <c r="G121" s="69"/>
      <c r="H121" s="69"/>
      <c r="I121" s="69"/>
      <c r="J121" s="68"/>
    </row>
    <row r="122" spans="1:10" x14ac:dyDescent="0.3">
      <c r="A122" s="69"/>
      <c r="B122" s="69"/>
      <c r="C122" s="69"/>
      <c r="D122" s="69"/>
      <c r="E122" s="69"/>
      <c r="F122" s="69"/>
      <c r="G122" s="69"/>
      <c r="H122" s="69"/>
      <c r="I122" s="69"/>
      <c r="J122" s="68"/>
    </row>
    <row r="123" spans="1:10" x14ac:dyDescent="0.3">
      <c r="A123" s="69"/>
      <c r="B123" s="69"/>
      <c r="C123" s="69"/>
      <c r="D123" s="69"/>
      <c r="E123" s="69"/>
      <c r="F123" s="69"/>
      <c r="G123" s="69"/>
      <c r="H123" s="69"/>
      <c r="I123" s="69"/>
      <c r="J123" s="68"/>
    </row>
    <row r="124" spans="1:10" x14ac:dyDescent="0.3">
      <c r="A124" s="69"/>
      <c r="B124" s="69"/>
      <c r="C124" s="69"/>
      <c r="D124" s="69"/>
      <c r="E124" s="69"/>
      <c r="F124" s="69"/>
      <c r="G124" s="69"/>
      <c r="H124" s="69"/>
      <c r="I124" s="69"/>
      <c r="J124" s="68"/>
    </row>
    <row r="125" spans="1:10" x14ac:dyDescent="0.3">
      <c r="A125" s="69"/>
      <c r="B125" s="69"/>
      <c r="C125" s="69"/>
      <c r="D125" s="69"/>
      <c r="E125" s="69"/>
      <c r="F125" s="69"/>
      <c r="G125" s="69"/>
      <c r="H125" s="69"/>
      <c r="I125" s="69"/>
      <c r="J125" s="68"/>
    </row>
    <row r="126" spans="1:10" x14ac:dyDescent="0.3">
      <c r="A126" s="69"/>
      <c r="B126" s="69"/>
      <c r="C126" s="69"/>
      <c r="D126" s="69"/>
      <c r="E126" s="69"/>
      <c r="F126" s="69"/>
      <c r="G126" s="69"/>
      <c r="H126" s="69"/>
      <c r="I126" s="69"/>
      <c r="J126" s="68"/>
    </row>
    <row r="127" spans="1:10" x14ac:dyDescent="0.3">
      <c r="A127" s="69"/>
      <c r="B127" s="69"/>
      <c r="C127" s="69"/>
      <c r="D127" s="69"/>
      <c r="E127" s="69"/>
      <c r="F127" s="69"/>
      <c r="G127" s="69"/>
      <c r="H127" s="69"/>
      <c r="I127" s="69"/>
      <c r="J127" s="68"/>
    </row>
    <row r="128" spans="1:10" x14ac:dyDescent="0.3">
      <c r="A128" s="69"/>
      <c r="B128" s="69"/>
      <c r="C128" s="69"/>
      <c r="D128" s="69"/>
      <c r="E128" s="69"/>
      <c r="F128" s="69"/>
      <c r="G128" s="69"/>
      <c r="H128" s="69"/>
      <c r="I128" s="69"/>
      <c r="J128" s="68"/>
    </row>
    <row r="129" spans="1:10" x14ac:dyDescent="0.3">
      <c r="A129" s="69"/>
      <c r="B129" s="69"/>
      <c r="C129" s="69"/>
      <c r="D129" s="69"/>
      <c r="E129" s="69"/>
      <c r="F129" s="69"/>
      <c r="G129" s="69"/>
      <c r="H129" s="69"/>
      <c r="I129" s="69"/>
      <c r="J129" s="68"/>
    </row>
    <row r="130" spans="1:10" x14ac:dyDescent="0.3">
      <c r="A130" s="69"/>
      <c r="B130" s="69"/>
      <c r="C130" s="69"/>
      <c r="D130" s="69"/>
      <c r="E130" s="69"/>
      <c r="F130" s="69"/>
      <c r="G130" s="69"/>
      <c r="H130" s="69"/>
      <c r="I130" s="69"/>
      <c r="J130" s="68"/>
    </row>
    <row r="131" spans="1:10" x14ac:dyDescent="0.3">
      <c r="A131" s="69"/>
      <c r="B131" s="69"/>
      <c r="C131" s="69"/>
      <c r="D131" s="69"/>
      <c r="E131" s="69"/>
      <c r="F131" s="69"/>
      <c r="G131" s="69"/>
      <c r="H131" s="69"/>
      <c r="I131" s="69"/>
      <c r="J131" s="68"/>
    </row>
    <row r="132" spans="1:10" x14ac:dyDescent="0.3">
      <c r="A132" s="69"/>
      <c r="B132" s="69"/>
      <c r="C132" s="69"/>
      <c r="D132" s="69"/>
      <c r="E132" s="69"/>
      <c r="F132" s="69"/>
      <c r="G132" s="69"/>
      <c r="H132" s="69"/>
      <c r="I132" s="69"/>
      <c r="J132" s="68"/>
    </row>
    <row r="133" spans="1:10" x14ac:dyDescent="0.3">
      <c r="A133" s="69"/>
      <c r="B133" s="69"/>
      <c r="C133" s="69"/>
      <c r="D133" s="69"/>
      <c r="E133" s="69"/>
      <c r="F133" s="69"/>
      <c r="G133" s="69"/>
      <c r="H133" s="69"/>
      <c r="I133" s="69"/>
      <c r="J133" s="68"/>
    </row>
    <row r="134" spans="1:10" x14ac:dyDescent="0.3">
      <c r="A134" s="69"/>
      <c r="B134" s="69"/>
      <c r="C134" s="69"/>
      <c r="D134" s="69"/>
      <c r="E134" s="69"/>
      <c r="F134" s="69"/>
      <c r="G134" s="69"/>
      <c r="H134" s="69"/>
      <c r="I134" s="69"/>
      <c r="J134" s="68"/>
    </row>
    <row r="135" spans="1:10" x14ac:dyDescent="0.3">
      <c r="A135" s="69"/>
      <c r="B135" s="69"/>
      <c r="C135" s="69"/>
      <c r="D135" s="69"/>
      <c r="E135" s="69"/>
      <c r="F135" s="69"/>
      <c r="G135" s="69"/>
      <c r="H135" s="69"/>
      <c r="I135" s="69"/>
      <c r="J135" s="68"/>
    </row>
    <row r="136" spans="1:10" x14ac:dyDescent="0.3">
      <c r="A136" s="69"/>
      <c r="B136" s="69"/>
      <c r="C136" s="69"/>
      <c r="D136" s="69"/>
      <c r="E136" s="69"/>
      <c r="F136" s="69"/>
      <c r="G136" s="69"/>
      <c r="H136" s="69"/>
      <c r="I136" s="69"/>
      <c r="J136" s="68"/>
    </row>
    <row r="137" spans="1:10" x14ac:dyDescent="0.3">
      <c r="A137" s="69"/>
      <c r="B137" s="69"/>
      <c r="C137" s="69"/>
      <c r="D137" s="69"/>
      <c r="E137" s="69"/>
      <c r="F137" s="69"/>
      <c r="G137" s="69"/>
      <c r="H137" s="69"/>
      <c r="I137" s="69"/>
      <c r="J137" s="68"/>
    </row>
    <row r="138" spans="1:10" x14ac:dyDescent="0.3">
      <c r="A138" s="69"/>
      <c r="B138" s="69"/>
      <c r="C138" s="69"/>
      <c r="D138" s="69"/>
      <c r="E138" s="69"/>
      <c r="F138" s="69"/>
      <c r="G138" s="69"/>
      <c r="H138" s="69"/>
      <c r="I138" s="69"/>
      <c r="J138" s="68"/>
    </row>
    <row r="139" spans="1:10" x14ac:dyDescent="0.3">
      <c r="A139" s="69"/>
      <c r="B139" s="69"/>
      <c r="C139" s="69"/>
      <c r="D139" s="69"/>
      <c r="E139" s="69"/>
      <c r="F139" s="69"/>
      <c r="G139" s="69"/>
      <c r="H139" s="69"/>
      <c r="I139" s="69"/>
      <c r="J139" s="68"/>
    </row>
    <row r="140" spans="1:10" x14ac:dyDescent="0.3">
      <c r="A140" s="69"/>
      <c r="B140" s="69"/>
      <c r="C140" s="69"/>
      <c r="D140" s="69"/>
      <c r="E140" s="69"/>
      <c r="F140" s="69"/>
      <c r="G140" s="69"/>
      <c r="H140" s="69"/>
      <c r="I140" s="69"/>
      <c r="J140" s="68"/>
    </row>
    <row r="141" spans="1:10" x14ac:dyDescent="0.3">
      <c r="A141" s="69"/>
      <c r="B141" s="69"/>
      <c r="C141" s="69"/>
      <c r="D141" s="69"/>
      <c r="E141" s="69"/>
      <c r="F141" s="69"/>
      <c r="G141" s="69"/>
      <c r="H141" s="69"/>
      <c r="I141" s="69"/>
      <c r="J141" s="68"/>
    </row>
    <row r="142" spans="1:10" x14ac:dyDescent="0.3">
      <c r="A142" s="69"/>
      <c r="B142" s="69"/>
      <c r="C142" s="69"/>
      <c r="D142" s="69"/>
      <c r="E142" s="69"/>
      <c r="F142" s="69"/>
      <c r="G142" s="69"/>
      <c r="H142" s="69"/>
      <c r="I142" s="69"/>
      <c r="J142" s="68"/>
    </row>
    <row r="143" spans="1:10" x14ac:dyDescent="0.3">
      <c r="A143" s="69"/>
      <c r="B143" s="69"/>
      <c r="C143" s="69"/>
      <c r="D143" s="69"/>
      <c r="E143" s="69"/>
      <c r="F143" s="69"/>
      <c r="G143" s="69"/>
      <c r="H143" s="69"/>
      <c r="I143" s="69"/>
      <c r="J143" s="68"/>
    </row>
    <row r="144" spans="1:10" x14ac:dyDescent="0.3">
      <c r="A144" s="69"/>
      <c r="B144" s="69"/>
      <c r="C144" s="69"/>
      <c r="D144" s="69"/>
      <c r="E144" s="69"/>
      <c r="F144" s="69"/>
      <c r="G144" s="69"/>
      <c r="H144" s="69"/>
      <c r="I144" s="69"/>
      <c r="J144" s="68"/>
    </row>
    <row r="145" spans="1:10" x14ac:dyDescent="0.3">
      <c r="A145" s="69"/>
      <c r="B145" s="69"/>
      <c r="C145" s="69"/>
      <c r="D145" s="69"/>
      <c r="E145" s="69"/>
      <c r="F145" s="69"/>
      <c r="G145" s="69"/>
      <c r="H145" s="69"/>
      <c r="I145" s="69"/>
      <c r="J145" s="68"/>
    </row>
    <row r="146" spans="1:10" x14ac:dyDescent="0.3">
      <c r="A146" s="69"/>
      <c r="B146" s="69"/>
      <c r="C146" s="69"/>
      <c r="D146" s="69"/>
      <c r="E146" s="69"/>
      <c r="F146" s="69"/>
      <c r="G146" s="69"/>
      <c r="H146" s="69"/>
      <c r="I146" s="69"/>
      <c r="J146" s="68"/>
    </row>
    <row r="147" spans="1:10" x14ac:dyDescent="0.3">
      <c r="A147" s="69"/>
      <c r="B147" s="69"/>
      <c r="C147" s="69"/>
      <c r="D147" s="69"/>
      <c r="E147" s="69"/>
      <c r="F147" s="69"/>
      <c r="G147" s="69"/>
      <c r="H147" s="69"/>
      <c r="I147" s="69"/>
      <c r="J147" s="68"/>
    </row>
    <row r="148" spans="1:1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0"/>
    </row>
    <row r="149" spans="1:1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0"/>
    </row>
    <row r="150" spans="1:1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0"/>
    </row>
    <row r="151" spans="1:1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0"/>
    </row>
    <row r="152" spans="1:1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0"/>
    </row>
    <row r="153" spans="1:1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0"/>
    </row>
    <row r="154" spans="1:1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0"/>
    </row>
    <row r="155" spans="1:10" x14ac:dyDescent="0.3">
      <c r="A155" s="11"/>
      <c r="B155" s="11"/>
      <c r="C155" s="11"/>
      <c r="D155" s="11"/>
      <c r="E155" s="11"/>
      <c r="F155" s="11"/>
      <c r="G155" s="11"/>
      <c r="H155" s="11"/>
      <c r="I155" s="11"/>
      <c r="J155" s="12"/>
    </row>
    <row r="156" spans="1:10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4"/>
    </row>
    <row r="157" spans="1:10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4"/>
    </row>
    <row r="158" spans="1:10" x14ac:dyDescent="0.3">
      <c r="A158" s="13"/>
      <c r="B158" s="13"/>
      <c r="C158" s="13"/>
      <c r="D158" s="13"/>
      <c r="E158" s="13"/>
      <c r="F158" s="13"/>
      <c r="G158" s="13"/>
      <c r="H158" s="13"/>
      <c r="I158" s="13"/>
      <c r="J158" s="14"/>
    </row>
    <row r="159" spans="1:10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4"/>
    </row>
    <row r="160" spans="1:10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4"/>
    </row>
    <row r="161" spans="1:10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4"/>
    </row>
    <row r="162" spans="1:10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4"/>
    </row>
    <row r="163" spans="1:10" x14ac:dyDescent="0.3">
      <c r="A163" s="13"/>
      <c r="B163" s="13"/>
      <c r="C163" s="13"/>
      <c r="D163" s="13"/>
      <c r="E163" s="13"/>
      <c r="F163" s="13"/>
      <c r="G163" s="13"/>
      <c r="H163" s="13"/>
      <c r="I163" s="13"/>
      <c r="J163" s="14"/>
    </row>
    <row r="164" spans="1:10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4"/>
    </row>
    <row r="165" spans="1:10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4"/>
    </row>
    <row r="166" spans="1:10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2023-05-10T13:26:45Z</dcterms:modified>
</cp:coreProperties>
</file>