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ЭтаКнига" defaultThemeVersion="124226"/>
  <xr:revisionPtr revIDLastSave="0" documentId="13_ncr:1_{AE012DC9-F23B-43A2-A0F7-D2F685A4C8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Лист1!$A$2:$O$85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4" i="1" l="1"/>
  <c r="N47" i="1"/>
  <c r="N45" i="1"/>
  <c r="N30" i="1"/>
  <c r="N59" i="1" l="1"/>
  <c r="N85" i="1" l="1"/>
  <c r="N83" i="1"/>
  <c r="N81" i="1"/>
  <c r="N80" i="1"/>
  <c r="N79" i="1"/>
  <c r="N73" i="1"/>
  <c r="N71" i="1"/>
  <c r="N70" i="1"/>
  <c r="N69" i="1"/>
  <c r="N66" i="1"/>
  <c r="N64" i="1"/>
  <c r="N61" i="1"/>
  <c r="N58" i="1"/>
  <c r="N56" i="1"/>
  <c r="N55" i="1"/>
  <c r="N54" i="1"/>
  <c r="N53" i="1"/>
  <c r="N52" i="1"/>
  <c r="N57" i="1" l="1"/>
  <c r="N51" i="1" l="1"/>
  <c r="N3" i="1" l="1"/>
  <c r="N21" i="1" l="1"/>
</calcChain>
</file>

<file path=xl/sharedStrings.xml><?xml version="1.0" encoding="utf-8"?>
<sst xmlns="http://schemas.openxmlformats.org/spreadsheetml/2006/main" count="679" uniqueCount="446">
  <si>
    <t>Реєстраційний номер договору</t>
  </si>
  <si>
    <t>сторона з якою складається договір</t>
  </si>
  <si>
    <t xml:space="preserve">термін дії договору </t>
  </si>
  <si>
    <t>по</t>
  </si>
  <si>
    <t>сума договору</t>
  </si>
  <si>
    <t>відповідальний відділ</t>
  </si>
  <si>
    <t>загальна сума</t>
  </si>
  <si>
    <t>з</t>
  </si>
  <si>
    <t>Код CPV</t>
  </si>
  <si>
    <t>ЄДРПОУ</t>
  </si>
  <si>
    <t>ПІП керівника</t>
  </si>
  <si>
    <t>предмет договору</t>
  </si>
  <si>
    <t>Процедура закупівлі</t>
  </si>
  <si>
    <t>додаткова угода №, дата</t>
  </si>
  <si>
    <t xml:space="preserve">сума дод. угоди </t>
  </si>
  <si>
    <t>без використання електронної системи</t>
  </si>
  <si>
    <t>09120000-6</t>
  </si>
  <si>
    <t>ТОВ "Гермес-2018"</t>
  </si>
  <si>
    <t>42484352</t>
  </si>
  <si>
    <t>72410000-7</t>
  </si>
  <si>
    <t>КП ЖЕО</t>
  </si>
  <si>
    <t>31537375</t>
  </si>
  <si>
    <t>72260000-5</t>
  </si>
  <si>
    <t>ФОП Романова</t>
  </si>
  <si>
    <t>2742514165</t>
  </si>
  <si>
    <t>ПП "Редакція газети "Контакт"</t>
  </si>
  <si>
    <t>20872794</t>
  </si>
  <si>
    <t>25382899</t>
  </si>
  <si>
    <t>відкриті торги</t>
  </si>
  <si>
    <t>60140000-1</t>
  </si>
  <si>
    <t>09130000-9</t>
  </si>
  <si>
    <t>38115832</t>
  </si>
  <si>
    <t>військовий стан</t>
  </si>
  <si>
    <t>70330000-3</t>
  </si>
  <si>
    <t>№ з/п/ дата реестрації</t>
  </si>
  <si>
    <t>30190000-7</t>
  </si>
  <si>
    <t>ФОП Пірог В.В.</t>
  </si>
  <si>
    <t>ККТП "Кобзар" ЮМР</t>
  </si>
  <si>
    <t>30210000-4</t>
  </si>
  <si>
    <t>18420000-9</t>
  </si>
  <si>
    <t>Чебанова Тетяна Ігорівна</t>
  </si>
  <si>
    <t>35820000-8</t>
  </si>
  <si>
    <t>2881809929</t>
  </si>
  <si>
    <t>Зубовська Наталя Вячеславівна</t>
  </si>
  <si>
    <t>ФОП Зубовська Н.В.</t>
  </si>
  <si>
    <t>79310000-0</t>
  </si>
  <si>
    <t>ФОП Полупаненко М.М.</t>
  </si>
  <si>
    <t>ФОП Бірюков</t>
  </si>
  <si>
    <t>2353107351</t>
  </si>
  <si>
    <t>Бірюков Юрій Анатолійович</t>
  </si>
  <si>
    <t>19296144</t>
  </si>
  <si>
    <t>ФОП Тітенко Ірина Ярославівна</t>
  </si>
  <si>
    <t>2225016328</t>
  </si>
  <si>
    <t>45330000-9</t>
  </si>
  <si>
    <t>34320000-6</t>
  </si>
  <si>
    <t>ФОП Бірюков Юрій Анатолійович</t>
  </si>
  <si>
    <t>Купівлі- продажу запасних частин для автомобілів</t>
  </si>
  <si>
    <t>Пірог Євген Володимирович</t>
  </si>
  <si>
    <t>ФОП Пірог Є.В.</t>
  </si>
  <si>
    <t>3229313013</t>
  </si>
  <si>
    <t>45260000-7</t>
  </si>
  <si>
    <t>34110000-1</t>
  </si>
  <si>
    <t>37221412</t>
  </si>
  <si>
    <t>31090597</t>
  </si>
  <si>
    <t>71240000-2</t>
  </si>
  <si>
    <t>ФОП Гапук Валентина Анатоліївна</t>
  </si>
  <si>
    <t>ФОП Пірог Володимир Володимирович</t>
  </si>
  <si>
    <t>2405515914</t>
  </si>
  <si>
    <t>Пірог Володимир Володимирович</t>
  </si>
  <si>
    <t>Володимир Пірог</t>
  </si>
  <si>
    <t>33140000-3</t>
  </si>
  <si>
    <t>98130000-3</t>
  </si>
  <si>
    <t>Ірина Бережна</t>
  </si>
  <si>
    <t>24910000-6 44420000-0 22610000-9 22810000-1 22830000-7 39260000-2 39290000-1 30190000-7</t>
  </si>
  <si>
    <t>Купівлі- продажу офісного приладдя</t>
  </si>
  <si>
    <t>Каталог прозоро</t>
  </si>
  <si>
    <t>30230000-0</t>
  </si>
  <si>
    <t>Купівлі- продажу принтеру багатофункціонального</t>
  </si>
  <si>
    <t>ТОВ "Аверотрейд"</t>
  </si>
  <si>
    <t>43955185</t>
  </si>
  <si>
    <t>Юрій Голдіс</t>
  </si>
  <si>
    <t>06.10.2022</t>
  </si>
  <si>
    <t>Купівлі -продажу Магнітно- маркерної дошки)</t>
  </si>
  <si>
    <t>07.10.2022</t>
  </si>
  <si>
    <t>Купівлі- продажу товару ( автошампунь,швабра,рідина незамерзаюча,антифриз, мастило вд-40)</t>
  </si>
  <si>
    <t>39830000-9 24950000-8</t>
  </si>
  <si>
    <t>Євген Пірог</t>
  </si>
  <si>
    <t>Купівлі продажу( Прапор України)</t>
  </si>
  <si>
    <t>Надання послуг з перевезення делегації</t>
  </si>
  <si>
    <t>ФОП Грошкін  Дмитро Олександрович</t>
  </si>
  <si>
    <t>2755007738</t>
  </si>
  <si>
    <t>Грошкін  Дмитро Олександрови</t>
  </si>
  <si>
    <t>156</t>
  </si>
  <si>
    <t>18530000-3</t>
  </si>
  <si>
    <t>Купівлі- продажу товару ( футляр до медалі)</t>
  </si>
  <si>
    <t>11.10.2022</t>
  </si>
  <si>
    <t>157</t>
  </si>
  <si>
    <t>34330000-9 31610000-5</t>
  </si>
  <si>
    <t>купівлі- продажук запасних частин для автомобілю</t>
  </si>
  <si>
    <t>12.10.2022</t>
  </si>
  <si>
    <t>71250000-5</t>
  </si>
  <si>
    <t>Про надання послуг зі встановлення межових знаків на земельній ділянці</t>
  </si>
  <si>
    <t>ФОП Черевична Ірина Леонідівна</t>
  </si>
  <si>
    <t>2522020001</t>
  </si>
  <si>
    <t>Чечевична Ірина Леонідівна</t>
  </si>
  <si>
    <t>16/158</t>
  </si>
  <si>
    <t>159</t>
  </si>
  <si>
    <t>13.10.2022</t>
  </si>
  <si>
    <t>34330000-9</t>
  </si>
  <si>
    <t>Купівлі- продажу запасних частин для автомобіля</t>
  </si>
  <si>
    <t>Купівлі- продажу паперу</t>
  </si>
  <si>
    <t>ТОВ "Техноюг"</t>
  </si>
  <si>
    <t>23863399</t>
  </si>
  <si>
    <t>Дмитро Середенко</t>
  </si>
  <si>
    <t>160</t>
  </si>
  <si>
    <t>17.10.2022</t>
  </si>
  <si>
    <t>161</t>
  </si>
  <si>
    <t>спрощенна закупівля</t>
  </si>
  <si>
    <t>18440000-5</t>
  </si>
  <si>
    <t>Купівлі продажу товару (шапки зимові)</t>
  </si>
  <si>
    <t>ФОП Єремчук Людмила Василівна</t>
  </si>
  <si>
    <t>2349221560</t>
  </si>
  <si>
    <t>162</t>
  </si>
  <si>
    <t>19.10.2022</t>
  </si>
  <si>
    <t>Купівлі продажу товару ( шапки зимові для Бугогардова Січ)</t>
  </si>
  <si>
    <t>Людмила Єремчук</t>
  </si>
  <si>
    <t>21.10.2022</t>
  </si>
  <si>
    <t>163</t>
  </si>
  <si>
    <t>18930000-7</t>
  </si>
  <si>
    <t>Купівлі -продажу товару (мішок поліпропіленовий)</t>
  </si>
  <si>
    <t>ФОП Каракозова Юлія Михайлівна</t>
  </si>
  <si>
    <t>3202913723</t>
  </si>
  <si>
    <t>Юлія Каракозова</t>
  </si>
  <si>
    <t>164</t>
  </si>
  <si>
    <t>14210000-6</t>
  </si>
  <si>
    <t>Купівлі- продажу товару ( Пісок)</t>
  </si>
  <si>
    <t>Юрій Бірюков</t>
  </si>
  <si>
    <t>90520000-8</t>
  </si>
  <si>
    <t>8016/165</t>
  </si>
  <si>
    <t>ТОВ Науково-виробнича компанія "Укрекопром"</t>
  </si>
  <si>
    <t>396249015539</t>
  </si>
  <si>
    <t>Дмитро Катишев</t>
  </si>
  <si>
    <t>Про надання послуг з поводження з відходами(небезпечні)</t>
  </si>
  <si>
    <t>24.10.2022</t>
  </si>
  <si>
    <t>166</t>
  </si>
  <si>
    <t>03410000-7</t>
  </si>
  <si>
    <t>Купівлі- продажу дров</t>
  </si>
  <si>
    <t>ФОП Прибильський Руслан Валерійович</t>
  </si>
  <si>
    <t>3357114433</t>
  </si>
  <si>
    <t>Руслан Валерійович</t>
  </si>
  <si>
    <t>ФОП Стогній Вадим Валерійович</t>
  </si>
  <si>
    <t>3519812336</t>
  </si>
  <si>
    <t>28.10.2022</t>
  </si>
  <si>
    <t>169</t>
  </si>
  <si>
    <t>170</t>
  </si>
  <si>
    <t>31.10.2022</t>
  </si>
  <si>
    <t>Купівлі- продажу газу пропану (скрапленого)</t>
  </si>
  <si>
    <t>Геліос-2012 ЮК</t>
  </si>
  <si>
    <t>Тетяна Чабанова</t>
  </si>
  <si>
    <t>44110000-4 44420000-0 44830000-7</t>
  </si>
  <si>
    <t>Купівлі продажу товару (Цемент, Єврорубероид,пена, Праймер)</t>
  </si>
  <si>
    <t>01.11.2022</t>
  </si>
  <si>
    <t>23/171</t>
  </si>
  <si>
    <t>Ірина Леонідівна</t>
  </si>
  <si>
    <t>24/172</t>
  </si>
  <si>
    <t>Про надання послуг з розробки проекту землеустрою щодо відведення земельної ділянки ( 2,0000 га)</t>
  </si>
  <si>
    <t>Про надання послуг з розробки проекту землеустрою щодо відведення земельної ділянки (6,5000 га )</t>
  </si>
  <si>
    <t>25/173</t>
  </si>
  <si>
    <t>Про надання послуг з розробки проекту землеустрою щодо відведення земельної ділянки ( 0,80000 га)</t>
  </si>
  <si>
    <t>26/174</t>
  </si>
  <si>
    <t>27/175</t>
  </si>
  <si>
    <t>03.11.2022</t>
  </si>
  <si>
    <t>5/176</t>
  </si>
  <si>
    <t>18810000-0</t>
  </si>
  <si>
    <t>Купівлі- продажу берців</t>
  </si>
  <si>
    <t>ФОП Іванова Альона Анатолііївна</t>
  </si>
  <si>
    <t>Альона Іванова</t>
  </si>
  <si>
    <t>2611316141</t>
  </si>
  <si>
    <t>04.11.2022</t>
  </si>
  <si>
    <t>177</t>
  </si>
  <si>
    <t>22820000-4</t>
  </si>
  <si>
    <t>Купівлі- продажу Почесних грамот та подяк</t>
  </si>
  <si>
    <t>178</t>
  </si>
  <si>
    <t>60180000-3</t>
  </si>
  <si>
    <t>07.11.2022</t>
  </si>
  <si>
    <t>Про надання послуг (перевезення вантажів)</t>
  </si>
  <si>
    <t>ФОП Хрипун Альона Василівна</t>
  </si>
  <si>
    <t>Альона Хрипун</t>
  </si>
  <si>
    <t>3052713483</t>
  </si>
  <si>
    <t>179</t>
  </si>
  <si>
    <t xml:space="preserve">44410000-7 44160000-9 42130000-9 39710000-2 </t>
  </si>
  <si>
    <t>08.11.2022</t>
  </si>
  <si>
    <t>Купівлі- продажу товару ( унітаз, шланг, арматура,кран,ніпель,проточний водонагрівач)</t>
  </si>
  <si>
    <t>09.11.2022</t>
  </si>
  <si>
    <t>37070581</t>
  </si>
  <si>
    <t>ТОВ IAC Сервіс</t>
  </si>
  <si>
    <t>Молокова Наталія Анатоліївна</t>
  </si>
  <si>
    <t>1100/2022-Р/180</t>
  </si>
  <si>
    <t>10.11.2022</t>
  </si>
  <si>
    <t>181</t>
  </si>
  <si>
    <t>Купівлі- продажу нафторпродуктів</t>
  </si>
  <si>
    <t>Сигляк Євген Михайлович</t>
  </si>
  <si>
    <t>182</t>
  </si>
  <si>
    <t>48440000-4</t>
  </si>
  <si>
    <t>про надання послуг з адміністрування ( обслуговування) програмного забезпечення</t>
  </si>
  <si>
    <t>ФОП Клименко Ігор Миколайович</t>
  </si>
  <si>
    <t>2702921273</t>
  </si>
  <si>
    <t>Клименко Ігор Миколайович</t>
  </si>
  <si>
    <t>183</t>
  </si>
  <si>
    <t>11.11.2022</t>
  </si>
  <si>
    <t>2403201530</t>
  </si>
  <si>
    <t>Матвєєв Олег Борисовоч</t>
  </si>
  <si>
    <t>ФОП Матвєєв Олег Борисович</t>
  </si>
  <si>
    <t>купівлі- продажу товару (факсиміле, штемпельні подушки)</t>
  </si>
  <si>
    <t>Реєстрація користувача програмного продукту AIC місцеві бюджети рівня розпорядника бюджетних коштів</t>
  </si>
  <si>
    <t>184</t>
  </si>
  <si>
    <t>34330000-9 34990000-3</t>
  </si>
  <si>
    <t>15.11.2022</t>
  </si>
  <si>
    <t>14.11.2022</t>
  </si>
  <si>
    <t>купівлі -продажу запасних частин для автомобілю</t>
  </si>
  <si>
    <t>185</t>
  </si>
  <si>
    <t>186</t>
  </si>
  <si>
    <t>50413200-5</t>
  </si>
  <si>
    <t>послуги з технічного обслуговування первинних засобів пожежогасіння</t>
  </si>
  <si>
    <t>ФОП Середа Сергій Вікторович</t>
  </si>
  <si>
    <t>2796220771</t>
  </si>
  <si>
    <t>Середа Сергій Вікторович</t>
  </si>
  <si>
    <t>купівлі- продажу товару (брус дерев'яний )</t>
  </si>
  <si>
    <t>Ірина Бережная</t>
  </si>
  <si>
    <t>187</t>
  </si>
  <si>
    <t>купівлі- продажу товару ( труба профільна, кут металевий, лист профільний, електроди,круг відрізний, саморіз по металу,дереву)</t>
  </si>
  <si>
    <t>ФОП Тушинська Ольга Леонідівна</t>
  </si>
  <si>
    <t>2224012966</t>
  </si>
  <si>
    <t>Тушинська Ольга Леонідівна</t>
  </si>
  <si>
    <t>16.11.2022</t>
  </si>
  <si>
    <t>надання послуг ( провендення щорічного медичного огляду водіїв)</t>
  </si>
  <si>
    <t>КНП Южноукраїнська міська багатопрофільна лікарня</t>
  </si>
  <si>
    <t>Сергій Лупов</t>
  </si>
  <si>
    <t>33850812</t>
  </si>
  <si>
    <t>189</t>
  </si>
  <si>
    <t>17.11.2022</t>
  </si>
  <si>
    <t>7232000-4</t>
  </si>
  <si>
    <t xml:space="preserve">про надання послуг з доступу до електронного кабінету </t>
  </si>
  <si>
    <t>ПП " Едітбук"</t>
  </si>
  <si>
    <t>Солдатова Тетяна</t>
  </si>
  <si>
    <t>37368253</t>
  </si>
  <si>
    <t>20-22п/190</t>
  </si>
  <si>
    <t>ФОП Лагно Віолета</t>
  </si>
  <si>
    <t>Віолета Лагно</t>
  </si>
  <si>
    <t>18.11.2022</t>
  </si>
  <si>
    <t>21-22п/191</t>
  </si>
  <si>
    <t>про надання послуг з розробки проекту землеустрою щодо відведення земельної ділянки (0,1886га)</t>
  </si>
  <si>
    <t>про надання послуг з розробки проекту землеустрою щодо відведення земельної ділянки (1,6000га)</t>
  </si>
  <si>
    <t>про надання послуг з розробки проекту землеустрою щодо відведення земельної ділянки (0,0476 га)</t>
  </si>
  <si>
    <t>22-22п/192</t>
  </si>
  <si>
    <t>21.11.2022</t>
  </si>
  <si>
    <t>193</t>
  </si>
  <si>
    <t>45450000-6</t>
  </si>
  <si>
    <t>Надання послуг " Поточний ремонт приміщень в будівлі виконавчого комітету Южноукраїнської міської ради за адресою: м. Южєноукраїнськ, вулиця Дружби Народів, 48"</t>
  </si>
  <si>
    <t>Олександр Миронюк</t>
  </si>
  <si>
    <t>22/188</t>
  </si>
  <si>
    <t>194</t>
  </si>
  <si>
    <t>про проведення незалежної оцінки орендованого майна (Приміщення № 20-30 блоку обслуговування за адресою: вул. Дружби Народів, 6)</t>
  </si>
  <si>
    <t>Максим Полупаненко</t>
  </si>
  <si>
    <t>22.11.2022</t>
  </si>
  <si>
    <t>195</t>
  </si>
  <si>
    <t>45230000-8</t>
  </si>
  <si>
    <t>Поточний ремонт замощення №І, №ІІ та частково №ІІІ біля адміністративної будівлі виконавчого комітету за адресою: вул. Дружби Народів, 48</t>
  </si>
  <si>
    <t>Приватне підприємство "ДСМ 1976"</t>
  </si>
  <si>
    <t>Сергій Дяченко</t>
  </si>
  <si>
    <t>196</t>
  </si>
  <si>
    <t>Закупівля баф, балаклав</t>
  </si>
  <si>
    <t>197</t>
  </si>
  <si>
    <t>Закупівля паперу і файлів</t>
  </si>
  <si>
    <t>28.11.2022</t>
  </si>
  <si>
    <t>ТОВ "МТВ-ФАРМ"</t>
  </si>
  <si>
    <t xml:space="preserve"> 000052/198</t>
  </si>
  <si>
    <t>23-22п/199</t>
  </si>
  <si>
    <t>ФОП Лагно В.В.</t>
  </si>
  <si>
    <t>24-22п/200</t>
  </si>
  <si>
    <t>201</t>
  </si>
  <si>
    <t>ФОП Донченко С.О.</t>
  </si>
  <si>
    <t>202</t>
  </si>
  <si>
    <t>203</t>
  </si>
  <si>
    <t>204</t>
  </si>
  <si>
    <t>7241000-7</t>
  </si>
  <si>
    <t>Про надання послуг з розміщення архіву в мережі інтернет</t>
  </si>
  <si>
    <t>3023515115</t>
  </si>
  <si>
    <t>Сергій ДОНЧЕНКО</t>
  </si>
  <si>
    <t>Про надання послуг з розміщення вебсайту з головним доменом в мережі інтернет</t>
  </si>
  <si>
    <t>Про надання послуг з технічного обслуговуванняяяяяяя офіційного вебсайту міста Южноукраїнська</t>
  </si>
  <si>
    <t>302515115</t>
  </si>
  <si>
    <t>Про надання послуг з обробки та періодичної архівації даних розміщених на веб-сторінці</t>
  </si>
  <si>
    <t>послуги з розробки проекту землеустрою щодо відведення земельної ділянки (ставок с. Іванівка)</t>
  </si>
  <si>
    <t>3163216727</t>
  </si>
  <si>
    <t>72140000-2</t>
  </si>
  <si>
    <t>Послуги з розробки проекту землеустрою щодо відведення земельної ділянки (ставок Іванівського старостинського округу)</t>
  </si>
  <si>
    <t>Закупівля турнікетів</t>
  </si>
  <si>
    <t>41162547</t>
  </si>
  <si>
    <t>Тетяна Іщенко</t>
  </si>
  <si>
    <t>30.11.2022</t>
  </si>
  <si>
    <t>30190000-7 22810000-1 30230000-0 18530000-3 39220000-0</t>
  </si>
  <si>
    <t>Про закупівлю товарів</t>
  </si>
  <si>
    <t>Юдія Романова</t>
  </si>
  <si>
    <t>206</t>
  </si>
  <si>
    <t>79980000-7</t>
  </si>
  <si>
    <t>Лариса Мініна</t>
  </si>
  <si>
    <t>50/205</t>
  </si>
  <si>
    <t>Передплата газети Контакт</t>
  </si>
  <si>
    <t>05.12.2022</t>
  </si>
  <si>
    <t>Передплата періодичних видань</t>
  </si>
  <si>
    <t>АТ "Укрпошта"</t>
  </si>
  <si>
    <t>Дмитро Маляс</t>
  </si>
  <si>
    <t>3009/207</t>
  </si>
  <si>
    <t>07.12.2022</t>
  </si>
  <si>
    <t>44160000-9 44110000-4 31710000-6 14810000-2 44530000-4</t>
  </si>
  <si>
    <t>85140000-2</t>
  </si>
  <si>
    <t>Купівлі- продажу подовжувачу</t>
  </si>
  <si>
    <t>ФОП Савицька Лариса Петрівна</t>
  </si>
  <si>
    <t>2447407722</t>
  </si>
  <si>
    <t>Савицька Лариса Петрівна</t>
  </si>
  <si>
    <t>208</t>
  </si>
  <si>
    <t>31220000-4</t>
  </si>
  <si>
    <t>24-22/209</t>
  </si>
  <si>
    <t>Про сплату членського внеску до Добровільного об'єднання органів місцевого самоврядування- асоціації " Енергоефективні міста України"</t>
  </si>
  <si>
    <t>Павлюк Святослав Костянтинович</t>
  </si>
  <si>
    <t>"Енергоефективнф міста України"</t>
  </si>
  <si>
    <t>35501211</t>
  </si>
  <si>
    <t>08.12.2022</t>
  </si>
  <si>
    <t>210</t>
  </si>
  <si>
    <t>купівлі- продажу вантажопасажирських позашляховиків</t>
  </si>
  <si>
    <t>ТОВ "Укравест"</t>
  </si>
  <si>
    <t>Олександр Чорний</t>
  </si>
  <si>
    <t>211</t>
  </si>
  <si>
    <t>31430000-9</t>
  </si>
  <si>
    <t>купівлі- продажу повербанків</t>
  </si>
  <si>
    <t>Стогній Вадим Валерійович</t>
  </si>
  <si>
    <t>134/207/1</t>
  </si>
  <si>
    <t>Про надання послуг з виготовлення , фарбування металевих буржуйок</t>
  </si>
  <si>
    <t>12.12.2022</t>
  </si>
  <si>
    <t>212</t>
  </si>
  <si>
    <t>213</t>
  </si>
  <si>
    <t>18930000-7 14210000-6</t>
  </si>
  <si>
    <t>купівлі- продажу товару( мішки,пісок)</t>
  </si>
  <si>
    <t>13.12.2022</t>
  </si>
  <si>
    <t>09.12.2022</t>
  </si>
  <si>
    <t xml:space="preserve"> оренди  нерухомого майна,що належить до комунальної власності Теріторіальної громади міста Южноукраїнська</t>
  </si>
  <si>
    <t>214</t>
  </si>
  <si>
    <t>про надання послуг, повязаних з утримання будинків і споруд та прибудинкових територій</t>
  </si>
  <si>
    <t>215</t>
  </si>
  <si>
    <t>44620000-2 42130000-9 44160000-9 14810000-2</t>
  </si>
  <si>
    <t>купівлі- продажу товару ( опалювальний прилад, кріплення, труба…)</t>
  </si>
  <si>
    <t>14.12.2022</t>
  </si>
  <si>
    <t>13.12.22</t>
  </si>
  <si>
    <t>216</t>
  </si>
  <si>
    <t>купівлі- продажу спеціалізованого вантажного сідлового тягача</t>
  </si>
  <si>
    <t>34130000-7</t>
  </si>
  <si>
    <t>ТОВ "Торговий дім- арболіт"</t>
  </si>
  <si>
    <t>Олексій остапенко</t>
  </si>
  <si>
    <t>41058586</t>
  </si>
  <si>
    <t>217</t>
  </si>
  <si>
    <t>15.12.2022</t>
  </si>
  <si>
    <t>Дрова</t>
  </si>
  <si>
    <t xml:space="preserve">Прибильський Руслан </t>
  </si>
  <si>
    <t>ДУ№1 від 15.12 зміна специфікації</t>
  </si>
  <si>
    <t>ДУ№1 від 15.12 зменшення</t>
  </si>
  <si>
    <t>218</t>
  </si>
  <si>
    <t>16.12.2022</t>
  </si>
  <si>
    <t>48760000-3</t>
  </si>
  <si>
    <t xml:space="preserve">про закупівлю послуг встановлення ПП'ESET PROTECT Essential з локальним управлінням </t>
  </si>
  <si>
    <t>ФОП Рождаєв.Є.О.</t>
  </si>
  <si>
    <t>2824303717</t>
  </si>
  <si>
    <t>Рождаєв Є.О.</t>
  </si>
  <si>
    <t>219</t>
  </si>
  <si>
    <t>15980000-1</t>
  </si>
  <si>
    <t>купівлі продажу мінеральної води</t>
  </si>
  <si>
    <t>ПП Южноукраїнський комбінат харчування</t>
  </si>
  <si>
    <t>36230520</t>
  </si>
  <si>
    <t>Валентина Єрьоменко</t>
  </si>
  <si>
    <t>220</t>
  </si>
  <si>
    <t>09210000-4</t>
  </si>
  <si>
    <t>купівлі- продажу товару (олива 10w 40 4т.</t>
  </si>
  <si>
    <t>19.12.2022</t>
  </si>
  <si>
    <t>221</t>
  </si>
  <si>
    <t>222</t>
  </si>
  <si>
    <t>Бензин</t>
  </si>
  <si>
    <t>Геліос-2012ЮК</t>
  </si>
  <si>
    <t>Тетяна Чебанова</t>
  </si>
  <si>
    <t>купівлі- продажу товару ( батарейки, акумуляторні батареки</t>
  </si>
  <si>
    <t>224</t>
  </si>
  <si>
    <t>20.12.2022</t>
  </si>
  <si>
    <t>31410000-3</t>
  </si>
  <si>
    <t>ДУ№1 від 20.12.22 зменшення+ зміна переліку товарів</t>
  </si>
  <si>
    <t>225</t>
  </si>
  <si>
    <t>Купівлі- продажу дощовиків</t>
  </si>
  <si>
    <t>18220000-7</t>
  </si>
  <si>
    <t>ТОВ Захист ЛТД</t>
  </si>
  <si>
    <t>Олександр Єпіхін</t>
  </si>
  <si>
    <t>Надання послуг  з поточного ремонту внутрішніх мереж теплопостачання, а саме заміна приборів опалення (кабінет25,26)</t>
  </si>
  <si>
    <t>139/223</t>
  </si>
  <si>
    <t>226</t>
  </si>
  <si>
    <t>31120000-3</t>
  </si>
  <si>
    <t>21.12.2022</t>
  </si>
  <si>
    <t>Купівлі- продажу товару (генератори  3,2 кВт)</t>
  </si>
  <si>
    <t>Ірина Тітенко</t>
  </si>
  <si>
    <t>31220000-4 44320000-9</t>
  </si>
  <si>
    <t>купівлі -продажу товару ( подовжувач 5 розкток, кабель)</t>
  </si>
  <si>
    <t>Лариса Петрівна</t>
  </si>
  <si>
    <t>ДУ№1реквізити від 16.12.22 ДУ№2 від 21.12.22 розірвання договору зменшення суми</t>
  </si>
  <si>
    <t>225/1</t>
  </si>
  <si>
    <t>20/12/2022</t>
  </si>
  <si>
    <t>ДУ№1 зменшення</t>
  </si>
  <si>
    <t>227</t>
  </si>
  <si>
    <t>23.12.2022</t>
  </si>
  <si>
    <t xml:space="preserve">30230000-0 30190000-7 31410000-3  32420000-3 30120000-6 </t>
  </si>
  <si>
    <t>купівлі- продажу товару ( флеш накопичувач, батарейка, адаптер, тонет)</t>
  </si>
  <si>
    <t xml:space="preserve">2595506740 </t>
  </si>
  <si>
    <t>Валентина Гапук</t>
  </si>
  <si>
    <t>228</t>
  </si>
  <si>
    <t>купівлі-продажу бензину</t>
  </si>
  <si>
    <t>ТОВ Геліос</t>
  </si>
  <si>
    <t>229</t>
  </si>
  <si>
    <t>купівлі продажу ноутбуків</t>
  </si>
  <si>
    <t>ФОП Круць Володимир Вікторович</t>
  </si>
  <si>
    <t>3510104118</t>
  </si>
  <si>
    <t>Володимир Куць</t>
  </si>
  <si>
    <t>230</t>
  </si>
  <si>
    <t>ДУ№1реквізити від 23.12.22</t>
  </si>
  <si>
    <t>ДУ№1 від 26.12.22 зменшення</t>
  </si>
  <si>
    <t>Надання послуг з поточного ремонту замощення №І, №ІІ та частково №ІІІ біля адміністративної будівлі виконавчого комітету за адресою: вул. Дружби Народів, 48 ( додаткові обсяги по замощенню №2</t>
  </si>
  <si>
    <t>ПП "ДСМ 1976"</t>
  </si>
  <si>
    <t>Дяченко Сергій Миколайович</t>
  </si>
  <si>
    <t>43135075</t>
  </si>
  <si>
    <t>45220000-5</t>
  </si>
  <si>
    <t>надання послуг на Виготовлення та встановлення навісу по вул. Паркова,5 у м. Южноукраїнськ Миколаївської обл.</t>
  </si>
  <si>
    <t>231</t>
  </si>
  <si>
    <t>ФОП Чорний Вадим Олександрович</t>
  </si>
  <si>
    <t>2854812756</t>
  </si>
  <si>
    <t>Чорний Вадим Олександрович</t>
  </si>
  <si>
    <t>Купівлі- продажу товару (генератори)</t>
  </si>
  <si>
    <t>ДУ№1 зменшення, розірвання</t>
  </si>
  <si>
    <t>ДУ№1 зменшення,розірвання від30.12.2022</t>
  </si>
  <si>
    <t>ДУ№2 16.12.22</t>
  </si>
  <si>
    <t>ДУ№1 16.12.22</t>
  </si>
  <si>
    <t xml:space="preserve">ДУ№1 зменшення </t>
  </si>
  <si>
    <t>ДУ№1 від 22.12..2022 зменшення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</si>
</sst>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</cellXfs>
  <cellStyles count="1">
    <cellStyle name="Обычный" xfId="0" builtinId="0"/>
  </cellStyles>
  <dxfs count="9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85"/>
  <sheetViews>
    <sheetView tabSelected="1" view="pageBreakPreview" zoomScaleSheetLayoutView="100" workbookViewId="0">
      <pane ySplit="2" topLeftCell="A3" activePane="bottomLeft" state="frozen"/>
      <selection pane="bottomLeft" activeCell="K74" sqref="K74"/>
    </sheetView>
  </sheetViews>
  <sheetFormatPr defaultRowHeight="15" x14ac:dyDescent="0.25"/>
  <cols>
    <col min="1" max="1" width="12.42578125" style="14" customWidth="1"/>
    <col min="2" max="2" width="13.42578125" style="16" customWidth="1"/>
    <col min="3" max="3" width="11.85546875" style="16" customWidth="1"/>
    <col min="4" max="4" width="11.5703125" style="16" customWidth="1"/>
    <col min="5" max="5" width="30.7109375" style="12" customWidth="1"/>
    <col min="6" max="6" width="24.5703125" style="12" customWidth="1"/>
    <col min="7" max="7" width="11.140625" style="16" customWidth="1"/>
    <col min="8" max="8" width="23.85546875" style="12" customWidth="1"/>
    <col min="9" max="9" width="10.28515625" style="15" bestFit="1" customWidth="1"/>
    <col min="10" max="10" width="10.28515625" style="12" bestFit="1" customWidth="1"/>
    <col min="11" max="11" width="20.28515625" style="17" customWidth="1"/>
    <col min="12" max="12" width="15" style="13" bestFit="1" customWidth="1"/>
    <col min="13" max="13" width="14.5703125" style="13" customWidth="1"/>
    <col min="14" max="14" width="16.5703125" style="13" customWidth="1"/>
    <col min="15" max="15" width="12.140625" style="11" customWidth="1"/>
    <col min="16" max="16384" width="9.140625" style="12"/>
  </cols>
  <sheetData>
    <row r="1" spans="1:15" s="11" customFormat="1" ht="15.75" customHeight="1" x14ac:dyDescent="0.25">
      <c r="A1" s="76" t="s">
        <v>34</v>
      </c>
      <c r="B1" s="78" t="s">
        <v>0</v>
      </c>
      <c r="C1" s="78" t="s">
        <v>12</v>
      </c>
      <c r="D1" s="87" t="s">
        <v>8</v>
      </c>
      <c r="E1" s="80" t="s">
        <v>11</v>
      </c>
      <c r="F1" s="80" t="s">
        <v>1</v>
      </c>
      <c r="G1" s="78" t="s">
        <v>9</v>
      </c>
      <c r="H1" s="80" t="s">
        <v>10</v>
      </c>
      <c r="I1" s="80" t="s">
        <v>2</v>
      </c>
      <c r="J1" s="80"/>
      <c r="K1" s="89" t="s">
        <v>13</v>
      </c>
      <c r="L1" s="84" t="s">
        <v>4</v>
      </c>
      <c r="M1" s="84" t="s">
        <v>14</v>
      </c>
      <c r="N1" s="84" t="s">
        <v>6</v>
      </c>
      <c r="O1" s="82" t="s">
        <v>5</v>
      </c>
    </row>
    <row r="2" spans="1:15" s="11" customFormat="1" ht="33" customHeight="1" x14ac:dyDescent="0.25">
      <c r="A2" s="77"/>
      <c r="B2" s="79"/>
      <c r="C2" s="79"/>
      <c r="D2" s="88"/>
      <c r="E2" s="81"/>
      <c r="F2" s="81"/>
      <c r="G2" s="79"/>
      <c r="H2" s="81"/>
      <c r="I2" s="59" t="s">
        <v>7</v>
      </c>
      <c r="J2" s="60" t="s">
        <v>3</v>
      </c>
      <c r="K2" s="90"/>
      <c r="L2" s="85"/>
      <c r="M2" s="86"/>
      <c r="N2" s="86"/>
      <c r="O2" s="83"/>
    </row>
    <row r="3" spans="1:15" ht="103.5" customHeight="1" x14ac:dyDescent="0.25">
      <c r="A3" s="2" t="s">
        <v>81</v>
      </c>
      <c r="B3" s="63">
        <v>149</v>
      </c>
      <c r="C3" s="19" t="s">
        <v>15</v>
      </c>
      <c r="D3" s="19" t="s">
        <v>73</v>
      </c>
      <c r="E3" s="20" t="s">
        <v>74</v>
      </c>
      <c r="F3" s="20" t="s">
        <v>37</v>
      </c>
      <c r="G3" s="19" t="s">
        <v>50</v>
      </c>
      <c r="H3" s="20" t="s">
        <v>72</v>
      </c>
      <c r="I3" s="21">
        <v>44840</v>
      </c>
      <c r="J3" s="21">
        <v>44926</v>
      </c>
      <c r="K3" s="39" t="s">
        <v>392</v>
      </c>
      <c r="L3" s="30">
        <v>28660</v>
      </c>
      <c r="M3" s="30">
        <v>9</v>
      </c>
      <c r="N3" s="30">
        <f>L3-M3</f>
        <v>28651</v>
      </c>
      <c r="O3" s="20"/>
    </row>
    <row r="4" spans="1:15" ht="46.5" customHeight="1" x14ac:dyDescent="0.25">
      <c r="A4" s="2" t="s">
        <v>81</v>
      </c>
      <c r="B4" s="63">
        <v>150</v>
      </c>
      <c r="C4" s="64" t="s">
        <v>75</v>
      </c>
      <c r="D4" s="64" t="s">
        <v>76</v>
      </c>
      <c r="E4" s="28" t="s">
        <v>77</v>
      </c>
      <c r="F4" s="28" t="s">
        <v>78</v>
      </c>
      <c r="G4" s="29" t="s">
        <v>79</v>
      </c>
      <c r="H4" s="20" t="s">
        <v>80</v>
      </c>
      <c r="I4" s="21">
        <v>44840</v>
      </c>
      <c r="J4" s="21">
        <v>44926</v>
      </c>
      <c r="K4" s="39"/>
      <c r="L4" s="30">
        <v>134950</v>
      </c>
      <c r="M4" s="30"/>
      <c r="N4" s="30">
        <v>134950</v>
      </c>
      <c r="O4" s="20"/>
    </row>
    <row r="5" spans="1:15" ht="88.5" customHeight="1" x14ac:dyDescent="0.25">
      <c r="A5" s="66" t="s">
        <v>81</v>
      </c>
      <c r="B5" s="63">
        <v>151</v>
      </c>
      <c r="C5" s="65" t="s">
        <v>15</v>
      </c>
      <c r="D5" s="65" t="s">
        <v>35</v>
      </c>
      <c r="E5" s="28" t="s">
        <v>82</v>
      </c>
      <c r="F5" s="28" t="s">
        <v>37</v>
      </c>
      <c r="G5" s="29" t="s">
        <v>50</v>
      </c>
      <c r="H5" s="20" t="s">
        <v>72</v>
      </c>
      <c r="I5" s="21">
        <v>44840</v>
      </c>
      <c r="J5" s="21">
        <v>44926</v>
      </c>
      <c r="K5" s="39"/>
      <c r="L5" s="30">
        <v>1500</v>
      </c>
      <c r="M5" s="30"/>
      <c r="N5" s="30">
        <v>1500</v>
      </c>
      <c r="O5" s="20"/>
    </row>
    <row r="6" spans="1:15" ht="84.75" customHeight="1" x14ac:dyDescent="0.25">
      <c r="A6" s="2" t="s">
        <v>83</v>
      </c>
      <c r="B6" s="63">
        <v>152</v>
      </c>
      <c r="C6" s="64" t="s">
        <v>15</v>
      </c>
      <c r="D6" s="64" t="s">
        <v>85</v>
      </c>
      <c r="E6" s="28" t="s">
        <v>84</v>
      </c>
      <c r="F6" s="28" t="s">
        <v>66</v>
      </c>
      <c r="G6" s="29" t="s">
        <v>67</v>
      </c>
      <c r="H6" s="20" t="s">
        <v>69</v>
      </c>
      <c r="I6" s="21">
        <v>44841</v>
      </c>
      <c r="J6" s="21">
        <v>44926</v>
      </c>
      <c r="K6" s="39"/>
      <c r="L6" s="30">
        <v>3515</v>
      </c>
      <c r="M6" s="30"/>
      <c r="N6" s="30">
        <v>3515</v>
      </c>
      <c r="O6" s="20"/>
    </row>
    <row r="7" spans="1:15" ht="70.5" customHeight="1" x14ac:dyDescent="0.25">
      <c r="A7" s="2" t="s">
        <v>83</v>
      </c>
      <c r="B7" s="63">
        <v>153</v>
      </c>
      <c r="C7" s="64" t="s">
        <v>15</v>
      </c>
      <c r="D7" s="64" t="s">
        <v>54</v>
      </c>
      <c r="E7" s="28" t="s">
        <v>56</v>
      </c>
      <c r="F7" s="28" t="s">
        <v>58</v>
      </c>
      <c r="G7" s="29" t="s">
        <v>59</v>
      </c>
      <c r="H7" s="20" t="s">
        <v>86</v>
      </c>
      <c r="I7" s="21">
        <v>44841</v>
      </c>
      <c r="J7" s="21">
        <v>44926</v>
      </c>
      <c r="K7" s="39"/>
      <c r="L7" s="30">
        <v>6040</v>
      </c>
      <c r="M7" s="30"/>
      <c r="N7" s="30">
        <v>6040</v>
      </c>
      <c r="O7" s="20"/>
    </row>
    <row r="8" spans="1:15" ht="75.75" customHeight="1" x14ac:dyDescent="0.25">
      <c r="A8" s="2" t="s">
        <v>83</v>
      </c>
      <c r="B8" s="67">
        <v>154</v>
      </c>
      <c r="C8" s="4" t="s">
        <v>32</v>
      </c>
      <c r="D8" s="4" t="s">
        <v>41</v>
      </c>
      <c r="E8" s="5" t="s">
        <v>87</v>
      </c>
      <c r="F8" s="5" t="s">
        <v>44</v>
      </c>
      <c r="G8" s="9" t="s">
        <v>42</v>
      </c>
      <c r="H8" s="3" t="s">
        <v>43</v>
      </c>
      <c r="I8" s="7">
        <v>44841</v>
      </c>
      <c r="J8" s="7">
        <v>44926</v>
      </c>
      <c r="K8" s="27"/>
      <c r="L8" s="6">
        <v>22000</v>
      </c>
      <c r="M8" s="6"/>
      <c r="N8" s="6">
        <v>22000</v>
      </c>
      <c r="O8" s="3"/>
    </row>
    <row r="9" spans="1:15" ht="80.25" customHeight="1" x14ac:dyDescent="0.25">
      <c r="A9" s="66" t="s">
        <v>83</v>
      </c>
      <c r="B9" s="63">
        <v>155</v>
      </c>
      <c r="C9" s="65" t="s">
        <v>15</v>
      </c>
      <c r="D9" s="65" t="s">
        <v>29</v>
      </c>
      <c r="E9" s="28" t="s">
        <v>88</v>
      </c>
      <c r="F9" s="28" t="s">
        <v>89</v>
      </c>
      <c r="G9" s="29" t="s">
        <v>90</v>
      </c>
      <c r="H9" s="20" t="s">
        <v>91</v>
      </c>
      <c r="I9" s="21">
        <v>44841</v>
      </c>
      <c r="J9" s="21">
        <v>44926</v>
      </c>
      <c r="K9" s="39"/>
      <c r="L9" s="30">
        <v>12500</v>
      </c>
      <c r="M9" s="30"/>
      <c r="N9" s="30">
        <v>12500</v>
      </c>
      <c r="O9" s="20"/>
    </row>
    <row r="10" spans="1:15" ht="97.5" customHeight="1" x14ac:dyDescent="0.25">
      <c r="A10" s="2" t="s">
        <v>95</v>
      </c>
      <c r="B10" s="18" t="s">
        <v>92</v>
      </c>
      <c r="C10" s="68" t="s">
        <v>15</v>
      </c>
      <c r="D10" s="4" t="s">
        <v>93</v>
      </c>
      <c r="E10" s="5" t="s">
        <v>94</v>
      </c>
      <c r="F10" s="5" t="s">
        <v>37</v>
      </c>
      <c r="G10" s="9" t="s">
        <v>50</v>
      </c>
      <c r="H10" s="3" t="s">
        <v>72</v>
      </c>
      <c r="I10" s="7">
        <v>44845</v>
      </c>
      <c r="J10" s="7">
        <v>44926</v>
      </c>
      <c r="K10" s="27"/>
      <c r="L10" s="6">
        <v>900</v>
      </c>
      <c r="M10" s="6"/>
      <c r="N10" s="6">
        <v>900</v>
      </c>
      <c r="O10" s="3"/>
    </row>
    <row r="11" spans="1:15" ht="77.25" customHeight="1" x14ac:dyDescent="0.25">
      <c r="A11" s="2" t="s">
        <v>95</v>
      </c>
      <c r="B11" s="22" t="s">
        <v>96</v>
      </c>
      <c r="C11" s="19" t="s">
        <v>15</v>
      </c>
      <c r="D11" s="19" t="s">
        <v>97</v>
      </c>
      <c r="E11" s="20" t="s">
        <v>98</v>
      </c>
      <c r="F11" s="28" t="s">
        <v>66</v>
      </c>
      <c r="G11" s="29" t="s">
        <v>67</v>
      </c>
      <c r="H11" s="20" t="s">
        <v>68</v>
      </c>
      <c r="I11" s="21">
        <v>44845</v>
      </c>
      <c r="J11" s="21">
        <v>44926</v>
      </c>
      <c r="K11" s="39"/>
      <c r="L11" s="30">
        <v>2010</v>
      </c>
      <c r="M11" s="30"/>
      <c r="N11" s="30">
        <v>2010</v>
      </c>
      <c r="O11" s="20"/>
    </row>
    <row r="12" spans="1:15" ht="83.25" customHeight="1" x14ac:dyDescent="0.25">
      <c r="A12" s="2" t="s">
        <v>99</v>
      </c>
      <c r="B12" s="22" t="s">
        <v>105</v>
      </c>
      <c r="C12" s="19" t="s">
        <v>15</v>
      </c>
      <c r="D12" s="29" t="s">
        <v>100</v>
      </c>
      <c r="E12" s="28" t="s">
        <v>101</v>
      </c>
      <c r="F12" s="28" t="s">
        <v>102</v>
      </c>
      <c r="G12" s="29" t="s">
        <v>103</v>
      </c>
      <c r="H12" s="28" t="s">
        <v>104</v>
      </c>
      <c r="I12" s="37">
        <v>44846</v>
      </c>
      <c r="J12" s="32">
        <v>44926</v>
      </c>
      <c r="K12" s="39"/>
      <c r="L12" s="30">
        <v>7500</v>
      </c>
      <c r="M12" s="30"/>
      <c r="N12" s="30">
        <v>7500</v>
      </c>
      <c r="O12" s="20"/>
    </row>
    <row r="13" spans="1:15" ht="78" customHeight="1" x14ac:dyDescent="0.25">
      <c r="A13" s="2" t="s">
        <v>107</v>
      </c>
      <c r="B13" s="22" t="s">
        <v>106</v>
      </c>
      <c r="C13" s="19" t="s">
        <v>15</v>
      </c>
      <c r="D13" s="24" t="s">
        <v>108</v>
      </c>
      <c r="E13" s="20" t="s">
        <v>109</v>
      </c>
      <c r="F13" s="20" t="s">
        <v>58</v>
      </c>
      <c r="G13" s="19" t="s">
        <v>59</v>
      </c>
      <c r="H13" s="20" t="s">
        <v>57</v>
      </c>
      <c r="I13" s="33">
        <v>44847</v>
      </c>
      <c r="J13" s="21">
        <v>44926</v>
      </c>
      <c r="K13" s="39"/>
      <c r="L13" s="30">
        <v>5730</v>
      </c>
      <c r="M13" s="30"/>
      <c r="N13" s="30">
        <v>5730</v>
      </c>
      <c r="O13" s="20"/>
    </row>
    <row r="14" spans="1:15" ht="84" customHeight="1" x14ac:dyDescent="0.25">
      <c r="A14" s="2" t="s">
        <v>115</v>
      </c>
      <c r="B14" s="31" t="s">
        <v>114</v>
      </c>
      <c r="C14" s="19" t="s">
        <v>15</v>
      </c>
      <c r="D14" s="24" t="s">
        <v>35</v>
      </c>
      <c r="E14" s="28" t="s">
        <v>110</v>
      </c>
      <c r="F14" s="28" t="s">
        <v>111</v>
      </c>
      <c r="G14" s="29" t="s">
        <v>112</v>
      </c>
      <c r="H14" s="28" t="s">
        <v>113</v>
      </c>
      <c r="I14" s="32">
        <v>44851</v>
      </c>
      <c r="J14" s="32">
        <v>44926</v>
      </c>
      <c r="K14" s="40"/>
      <c r="L14" s="38">
        <v>4088.4</v>
      </c>
      <c r="M14" s="38"/>
      <c r="N14" s="30">
        <v>4088.4</v>
      </c>
      <c r="O14" s="28"/>
    </row>
    <row r="15" spans="1:15" ht="43.5" customHeight="1" x14ac:dyDescent="0.25">
      <c r="A15" s="2" t="s">
        <v>115</v>
      </c>
      <c r="B15" s="18" t="s">
        <v>116</v>
      </c>
      <c r="C15" s="4" t="s">
        <v>117</v>
      </c>
      <c r="D15" s="4" t="s">
        <v>118</v>
      </c>
      <c r="E15" s="91" t="s">
        <v>119</v>
      </c>
      <c r="F15" s="3" t="s">
        <v>120</v>
      </c>
      <c r="G15" s="4" t="s">
        <v>121</v>
      </c>
      <c r="H15" s="3" t="s">
        <v>125</v>
      </c>
      <c r="I15" s="92">
        <v>44851</v>
      </c>
      <c r="J15" s="93">
        <v>44926</v>
      </c>
      <c r="K15" s="27"/>
      <c r="L15" s="6">
        <v>16932</v>
      </c>
      <c r="M15" s="6"/>
      <c r="N15" s="6">
        <v>16932</v>
      </c>
      <c r="O15" s="3"/>
    </row>
    <row r="16" spans="1:15" ht="72" customHeight="1" x14ac:dyDescent="0.25">
      <c r="A16" s="2" t="s">
        <v>123</v>
      </c>
      <c r="B16" s="22" t="s">
        <v>122</v>
      </c>
      <c r="C16" s="19" t="s">
        <v>15</v>
      </c>
      <c r="D16" s="19" t="s">
        <v>118</v>
      </c>
      <c r="E16" s="20" t="s">
        <v>124</v>
      </c>
      <c r="F16" s="20" t="s">
        <v>120</v>
      </c>
      <c r="G16" s="19" t="s">
        <v>121</v>
      </c>
      <c r="H16" s="20" t="s">
        <v>125</v>
      </c>
      <c r="I16" s="21">
        <v>44853</v>
      </c>
      <c r="J16" s="21">
        <v>44926</v>
      </c>
      <c r="K16" s="39"/>
      <c r="L16" s="30">
        <v>3199.95</v>
      </c>
      <c r="M16" s="30"/>
      <c r="N16" s="30">
        <v>3199.95</v>
      </c>
      <c r="O16" s="20"/>
    </row>
    <row r="17" spans="1:15" ht="72" customHeight="1" x14ac:dyDescent="0.25">
      <c r="A17" s="2" t="s">
        <v>126</v>
      </c>
      <c r="B17" s="22" t="s">
        <v>127</v>
      </c>
      <c r="C17" s="69" t="s">
        <v>15</v>
      </c>
      <c r="D17" s="69" t="s">
        <v>128</v>
      </c>
      <c r="E17" s="20" t="s">
        <v>129</v>
      </c>
      <c r="F17" s="20" t="s">
        <v>130</v>
      </c>
      <c r="G17" s="69" t="s">
        <v>131</v>
      </c>
      <c r="H17" s="20" t="s">
        <v>132</v>
      </c>
      <c r="I17" s="21">
        <v>44855</v>
      </c>
      <c r="J17" s="21">
        <v>44926</v>
      </c>
      <c r="K17" s="39"/>
      <c r="L17" s="30">
        <v>12000</v>
      </c>
      <c r="M17" s="30"/>
      <c r="N17" s="30">
        <v>12000</v>
      </c>
      <c r="O17" s="20"/>
    </row>
    <row r="18" spans="1:15" ht="72" customHeight="1" x14ac:dyDescent="0.25">
      <c r="A18" s="2" t="s">
        <v>126</v>
      </c>
      <c r="B18" s="22" t="s">
        <v>133</v>
      </c>
      <c r="C18" s="69" t="s">
        <v>15</v>
      </c>
      <c r="D18" s="69" t="s">
        <v>134</v>
      </c>
      <c r="E18" s="20" t="s">
        <v>135</v>
      </c>
      <c r="F18" s="20" t="s">
        <v>55</v>
      </c>
      <c r="G18" s="69" t="s">
        <v>48</v>
      </c>
      <c r="H18" s="20" t="s">
        <v>136</v>
      </c>
      <c r="I18" s="21">
        <v>44855</v>
      </c>
      <c r="J18" s="21">
        <v>44926</v>
      </c>
      <c r="K18" s="39"/>
      <c r="L18" s="30">
        <v>49920</v>
      </c>
      <c r="M18" s="30"/>
      <c r="N18" s="30">
        <v>49920</v>
      </c>
      <c r="O18" s="20"/>
    </row>
    <row r="19" spans="1:15" ht="72" customHeight="1" x14ac:dyDescent="0.25">
      <c r="A19" s="2" t="s">
        <v>126</v>
      </c>
      <c r="B19" s="22" t="s">
        <v>138</v>
      </c>
      <c r="C19" s="69" t="s">
        <v>15</v>
      </c>
      <c r="D19" s="69" t="s">
        <v>137</v>
      </c>
      <c r="E19" s="20" t="s">
        <v>142</v>
      </c>
      <c r="F19" s="20" t="s">
        <v>139</v>
      </c>
      <c r="G19" s="69" t="s">
        <v>140</v>
      </c>
      <c r="H19" s="20" t="s">
        <v>141</v>
      </c>
      <c r="I19" s="21">
        <v>45220</v>
      </c>
      <c r="J19" s="21">
        <v>44926</v>
      </c>
      <c r="K19" s="39"/>
      <c r="L19" s="30">
        <v>7462.31</v>
      </c>
      <c r="M19" s="30"/>
      <c r="N19" s="30">
        <v>7462.31</v>
      </c>
      <c r="O19" s="20"/>
    </row>
    <row r="20" spans="1:15" ht="76.5" customHeight="1" x14ac:dyDescent="0.25">
      <c r="A20" s="2" t="s">
        <v>143</v>
      </c>
      <c r="B20" s="22" t="s">
        <v>144</v>
      </c>
      <c r="C20" s="69" t="s">
        <v>15</v>
      </c>
      <c r="D20" s="69" t="s">
        <v>145</v>
      </c>
      <c r="E20" s="20" t="s">
        <v>146</v>
      </c>
      <c r="F20" s="20" t="s">
        <v>147</v>
      </c>
      <c r="G20" s="69" t="s">
        <v>148</v>
      </c>
      <c r="H20" s="20" t="s">
        <v>149</v>
      </c>
      <c r="I20" s="21">
        <v>44858</v>
      </c>
      <c r="J20" s="21">
        <v>44926</v>
      </c>
      <c r="K20" s="39"/>
      <c r="L20" s="30">
        <v>153750</v>
      </c>
      <c r="M20" s="30"/>
      <c r="N20" s="30">
        <v>153750</v>
      </c>
      <c r="O20" s="20"/>
    </row>
    <row r="21" spans="1:15" ht="78" customHeight="1" x14ac:dyDescent="0.25">
      <c r="A21" s="72" t="s">
        <v>152</v>
      </c>
      <c r="B21" s="22" t="s">
        <v>153</v>
      </c>
      <c r="C21" s="70" t="s">
        <v>15</v>
      </c>
      <c r="D21" s="70" t="s">
        <v>16</v>
      </c>
      <c r="E21" s="20" t="s">
        <v>156</v>
      </c>
      <c r="F21" s="20" t="s">
        <v>157</v>
      </c>
      <c r="G21" s="70" t="s">
        <v>31</v>
      </c>
      <c r="H21" s="20" t="s">
        <v>158</v>
      </c>
      <c r="I21" s="21">
        <v>44862</v>
      </c>
      <c r="J21" s="21">
        <v>44926</v>
      </c>
      <c r="K21" s="39" t="s">
        <v>365</v>
      </c>
      <c r="L21" s="30">
        <v>9380</v>
      </c>
      <c r="M21" s="30">
        <v>40</v>
      </c>
      <c r="N21" s="30">
        <f>L21-M21</f>
        <v>9340</v>
      </c>
      <c r="O21" s="20"/>
    </row>
    <row r="22" spans="1:15" ht="78" customHeight="1" x14ac:dyDescent="0.25">
      <c r="A22" s="71" t="s">
        <v>155</v>
      </c>
      <c r="B22" s="70" t="s">
        <v>154</v>
      </c>
      <c r="C22" s="70" t="s">
        <v>15</v>
      </c>
      <c r="D22" s="70" t="s">
        <v>159</v>
      </c>
      <c r="E22" s="20" t="s">
        <v>160</v>
      </c>
      <c r="F22" s="20" t="s">
        <v>37</v>
      </c>
      <c r="G22" s="70" t="s">
        <v>50</v>
      </c>
      <c r="H22" s="20" t="s">
        <v>72</v>
      </c>
      <c r="I22" s="21">
        <v>44865</v>
      </c>
      <c r="J22" s="21">
        <v>44926</v>
      </c>
      <c r="K22" s="39"/>
      <c r="L22" s="30">
        <v>39333</v>
      </c>
      <c r="M22" s="30"/>
      <c r="N22" s="30">
        <v>39333</v>
      </c>
      <c r="O22" s="20"/>
    </row>
    <row r="23" spans="1:15" ht="63.75" customHeight="1" x14ac:dyDescent="0.25">
      <c r="A23" s="2" t="s">
        <v>161</v>
      </c>
      <c r="B23" s="18" t="s">
        <v>162</v>
      </c>
      <c r="C23" s="4" t="s">
        <v>15</v>
      </c>
      <c r="D23" s="8" t="s">
        <v>64</v>
      </c>
      <c r="E23" s="3" t="s">
        <v>166</v>
      </c>
      <c r="F23" s="3" t="s">
        <v>102</v>
      </c>
      <c r="G23" s="4" t="s">
        <v>103</v>
      </c>
      <c r="H23" s="3" t="s">
        <v>163</v>
      </c>
      <c r="I23" s="10">
        <v>44866</v>
      </c>
      <c r="J23" s="7">
        <v>44926</v>
      </c>
      <c r="K23" s="27"/>
      <c r="L23" s="6">
        <v>45500</v>
      </c>
      <c r="M23" s="6"/>
      <c r="N23" s="6">
        <v>45500</v>
      </c>
      <c r="O23" s="3"/>
    </row>
    <row r="24" spans="1:15" ht="60" customHeight="1" x14ac:dyDescent="0.25">
      <c r="A24" s="2" t="s">
        <v>161</v>
      </c>
      <c r="B24" s="18" t="s">
        <v>164</v>
      </c>
      <c r="C24" s="4" t="s">
        <v>15</v>
      </c>
      <c r="D24" s="8" t="s">
        <v>64</v>
      </c>
      <c r="E24" s="3" t="s">
        <v>165</v>
      </c>
      <c r="F24" s="3" t="s">
        <v>102</v>
      </c>
      <c r="G24" s="4" t="s">
        <v>103</v>
      </c>
      <c r="H24" s="3" t="s">
        <v>163</v>
      </c>
      <c r="I24" s="7">
        <v>44866</v>
      </c>
      <c r="J24" s="7">
        <v>44926</v>
      </c>
      <c r="K24" s="27"/>
      <c r="L24" s="6">
        <v>45500</v>
      </c>
      <c r="M24" s="6"/>
      <c r="N24" s="6">
        <v>45500</v>
      </c>
      <c r="O24" s="3"/>
    </row>
    <row r="25" spans="1:15" ht="60" customHeight="1" x14ac:dyDescent="0.25">
      <c r="A25" s="2" t="s">
        <v>161</v>
      </c>
      <c r="B25" s="18" t="s">
        <v>167</v>
      </c>
      <c r="C25" s="4" t="s">
        <v>15</v>
      </c>
      <c r="D25" s="4" t="s">
        <v>64</v>
      </c>
      <c r="E25" s="3" t="s">
        <v>168</v>
      </c>
      <c r="F25" s="20" t="s">
        <v>102</v>
      </c>
      <c r="G25" s="19" t="s">
        <v>103</v>
      </c>
      <c r="H25" s="20" t="s">
        <v>163</v>
      </c>
      <c r="I25" s="10">
        <v>44866</v>
      </c>
      <c r="J25" s="7">
        <v>44926</v>
      </c>
      <c r="K25" s="27"/>
      <c r="L25" s="6">
        <v>45500</v>
      </c>
      <c r="M25" s="6"/>
      <c r="N25" s="6">
        <v>45500</v>
      </c>
      <c r="O25" s="3"/>
    </row>
    <row r="26" spans="1:15" ht="90" customHeight="1" x14ac:dyDescent="0.25">
      <c r="A26" s="2" t="s">
        <v>161</v>
      </c>
      <c r="B26" s="18" t="s">
        <v>169</v>
      </c>
      <c r="C26" s="4" t="s">
        <v>15</v>
      </c>
      <c r="D26" s="4" t="s">
        <v>64</v>
      </c>
      <c r="E26" s="3" t="s">
        <v>165</v>
      </c>
      <c r="F26" s="20" t="s">
        <v>102</v>
      </c>
      <c r="G26" s="19" t="s">
        <v>103</v>
      </c>
      <c r="H26" s="20" t="s">
        <v>163</v>
      </c>
      <c r="I26" s="10">
        <v>44866</v>
      </c>
      <c r="J26" s="7">
        <v>44926</v>
      </c>
      <c r="K26" s="27"/>
      <c r="L26" s="6">
        <v>45500</v>
      </c>
      <c r="M26" s="6"/>
      <c r="N26" s="6">
        <v>45500</v>
      </c>
      <c r="O26" s="3"/>
    </row>
    <row r="27" spans="1:15" ht="76.5" customHeight="1" x14ac:dyDescent="0.25">
      <c r="A27" s="2" t="s">
        <v>161</v>
      </c>
      <c r="B27" s="18" t="s">
        <v>170</v>
      </c>
      <c r="C27" s="4" t="s">
        <v>15</v>
      </c>
      <c r="D27" s="4" t="s">
        <v>64</v>
      </c>
      <c r="E27" s="3" t="s">
        <v>165</v>
      </c>
      <c r="F27" s="20" t="s">
        <v>102</v>
      </c>
      <c r="G27" s="19" t="s">
        <v>103</v>
      </c>
      <c r="H27" s="20" t="s">
        <v>163</v>
      </c>
      <c r="I27" s="10">
        <v>44866</v>
      </c>
      <c r="J27" s="7">
        <v>44926</v>
      </c>
      <c r="K27" s="27"/>
      <c r="L27" s="6">
        <v>45500</v>
      </c>
      <c r="M27" s="6"/>
      <c r="N27" s="6">
        <v>45500</v>
      </c>
      <c r="O27" s="3"/>
    </row>
    <row r="28" spans="1:15" ht="54" customHeight="1" x14ac:dyDescent="0.25">
      <c r="A28" s="2" t="s">
        <v>171</v>
      </c>
      <c r="B28" s="18" t="s">
        <v>172</v>
      </c>
      <c r="C28" s="4" t="s">
        <v>117</v>
      </c>
      <c r="D28" s="4" t="s">
        <v>173</v>
      </c>
      <c r="E28" s="3" t="s">
        <v>174</v>
      </c>
      <c r="F28" s="3" t="s">
        <v>175</v>
      </c>
      <c r="G28" s="4" t="s">
        <v>177</v>
      </c>
      <c r="H28" s="3" t="s">
        <v>176</v>
      </c>
      <c r="I28" s="10">
        <v>44868</v>
      </c>
      <c r="J28" s="7">
        <v>44926</v>
      </c>
      <c r="K28" s="27"/>
      <c r="L28" s="6">
        <v>139400</v>
      </c>
      <c r="M28" s="6"/>
      <c r="N28" s="6">
        <v>139400</v>
      </c>
      <c r="O28" s="3"/>
    </row>
    <row r="29" spans="1:15" ht="64.5" customHeight="1" x14ac:dyDescent="0.25">
      <c r="A29" s="2" t="s">
        <v>178</v>
      </c>
      <c r="B29" s="18" t="s">
        <v>179</v>
      </c>
      <c r="C29" s="4" t="s">
        <v>15</v>
      </c>
      <c r="D29" s="4" t="s">
        <v>180</v>
      </c>
      <c r="E29" s="3" t="s">
        <v>181</v>
      </c>
      <c r="F29" s="3" t="s">
        <v>37</v>
      </c>
      <c r="G29" s="3">
        <v>19296144</v>
      </c>
      <c r="H29" s="3" t="s">
        <v>72</v>
      </c>
      <c r="I29" s="10">
        <v>44869</v>
      </c>
      <c r="J29" s="7">
        <v>44926</v>
      </c>
      <c r="K29" s="27"/>
      <c r="L29" s="6">
        <v>11130.5</v>
      </c>
      <c r="M29" s="6"/>
      <c r="N29" s="6">
        <v>11130.5</v>
      </c>
      <c r="O29" s="3"/>
    </row>
    <row r="30" spans="1:15" ht="56.25" customHeight="1" x14ac:dyDescent="0.25">
      <c r="A30" s="2" t="s">
        <v>184</v>
      </c>
      <c r="B30" s="18" t="s">
        <v>182</v>
      </c>
      <c r="C30" s="4" t="s">
        <v>15</v>
      </c>
      <c r="D30" s="4" t="s">
        <v>183</v>
      </c>
      <c r="E30" s="3" t="s">
        <v>185</v>
      </c>
      <c r="F30" s="3" t="s">
        <v>186</v>
      </c>
      <c r="G30" s="4" t="s">
        <v>188</v>
      </c>
      <c r="H30" s="3" t="s">
        <v>187</v>
      </c>
      <c r="I30" s="10">
        <v>44872</v>
      </c>
      <c r="J30" s="7">
        <v>44926</v>
      </c>
      <c r="K30" s="27" t="s">
        <v>428</v>
      </c>
      <c r="L30" s="6">
        <v>49900</v>
      </c>
      <c r="M30" s="6">
        <v>12292</v>
      </c>
      <c r="N30" s="6">
        <f>L30-M30</f>
        <v>37608</v>
      </c>
      <c r="O30" s="3"/>
    </row>
    <row r="31" spans="1:15" ht="74.25" customHeight="1" x14ac:dyDescent="0.25">
      <c r="A31" s="2" t="s">
        <v>191</v>
      </c>
      <c r="B31" s="18" t="s">
        <v>189</v>
      </c>
      <c r="C31" s="4" t="s">
        <v>15</v>
      </c>
      <c r="D31" s="4" t="s">
        <v>190</v>
      </c>
      <c r="E31" s="3" t="s">
        <v>192</v>
      </c>
      <c r="F31" s="3" t="s">
        <v>55</v>
      </c>
      <c r="G31" s="4" t="s">
        <v>48</v>
      </c>
      <c r="H31" s="3" t="s">
        <v>136</v>
      </c>
      <c r="I31" s="10">
        <v>44873</v>
      </c>
      <c r="J31" s="7">
        <v>44926</v>
      </c>
      <c r="K31" s="27"/>
      <c r="L31" s="6">
        <v>5457</v>
      </c>
      <c r="M31" s="6"/>
      <c r="N31" s="6">
        <v>5457</v>
      </c>
      <c r="O31" s="3"/>
    </row>
    <row r="32" spans="1:15" ht="81.75" customHeight="1" x14ac:dyDescent="0.25">
      <c r="A32" s="2" t="s">
        <v>193</v>
      </c>
      <c r="B32" s="18" t="s">
        <v>197</v>
      </c>
      <c r="C32" s="4" t="s">
        <v>15</v>
      </c>
      <c r="D32" s="4" t="s">
        <v>22</v>
      </c>
      <c r="E32" s="3" t="s">
        <v>214</v>
      </c>
      <c r="F32" s="3" t="s">
        <v>195</v>
      </c>
      <c r="G32" s="4" t="s">
        <v>194</v>
      </c>
      <c r="H32" s="3" t="s">
        <v>196</v>
      </c>
      <c r="I32" s="10">
        <v>44874</v>
      </c>
      <c r="J32" s="7">
        <v>44926</v>
      </c>
      <c r="K32" s="27"/>
      <c r="L32" s="6">
        <v>2735</v>
      </c>
      <c r="M32" s="6"/>
      <c r="N32" s="6">
        <v>2735</v>
      </c>
      <c r="O32" s="3"/>
    </row>
    <row r="33" spans="1:16" ht="74.25" customHeight="1" x14ac:dyDescent="0.25">
      <c r="A33" s="2" t="s">
        <v>198</v>
      </c>
      <c r="B33" s="18" t="s">
        <v>199</v>
      </c>
      <c r="C33" s="4" t="s">
        <v>28</v>
      </c>
      <c r="D33" s="4" t="s">
        <v>30</v>
      </c>
      <c r="E33" s="3" t="s">
        <v>200</v>
      </c>
      <c r="F33" s="3" t="s">
        <v>17</v>
      </c>
      <c r="G33" s="4" t="s">
        <v>18</v>
      </c>
      <c r="H33" s="3" t="s">
        <v>201</v>
      </c>
      <c r="I33" s="10">
        <v>44875</v>
      </c>
      <c r="J33" s="7">
        <v>44926</v>
      </c>
      <c r="K33" s="27"/>
      <c r="L33" s="6">
        <v>1830640</v>
      </c>
      <c r="M33" s="6"/>
      <c r="N33" s="6">
        <v>1830640</v>
      </c>
      <c r="O33" s="3"/>
      <c r="P33" s="94"/>
    </row>
    <row r="34" spans="1:16" ht="74.25" customHeight="1" x14ac:dyDescent="0.25">
      <c r="A34" s="2" t="s">
        <v>198</v>
      </c>
      <c r="B34" s="18" t="s">
        <v>202</v>
      </c>
      <c r="C34" s="4" t="s">
        <v>15</v>
      </c>
      <c r="D34" s="4" t="s">
        <v>203</v>
      </c>
      <c r="E34" s="3" t="s">
        <v>204</v>
      </c>
      <c r="F34" s="3" t="s">
        <v>205</v>
      </c>
      <c r="G34" s="4" t="s">
        <v>206</v>
      </c>
      <c r="H34" s="3" t="s">
        <v>207</v>
      </c>
      <c r="I34" s="10">
        <v>44875</v>
      </c>
      <c r="J34" s="7">
        <v>44926</v>
      </c>
      <c r="K34" s="27"/>
      <c r="L34" s="6">
        <v>28360</v>
      </c>
      <c r="M34" s="6"/>
      <c r="N34" s="6">
        <v>28360</v>
      </c>
      <c r="O34" s="3"/>
    </row>
    <row r="35" spans="1:16" ht="74.25" customHeight="1" x14ac:dyDescent="0.25">
      <c r="A35" s="2" t="s">
        <v>209</v>
      </c>
      <c r="B35" s="18" t="s">
        <v>208</v>
      </c>
      <c r="C35" s="4" t="s">
        <v>15</v>
      </c>
      <c r="D35" s="4" t="s">
        <v>35</v>
      </c>
      <c r="E35" s="3" t="s">
        <v>213</v>
      </c>
      <c r="F35" s="3" t="s">
        <v>212</v>
      </c>
      <c r="G35" s="4" t="s">
        <v>210</v>
      </c>
      <c r="H35" s="3" t="s">
        <v>211</v>
      </c>
      <c r="I35" s="10">
        <v>44876</v>
      </c>
      <c r="J35" s="7">
        <v>44926</v>
      </c>
      <c r="K35" s="27"/>
      <c r="L35" s="6">
        <v>940</v>
      </c>
      <c r="M35" s="6"/>
      <c r="N35" s="6">
        <v>940</v>
      </c>
      <c r="O35" s="3"/>
    </row>
    <row r="36" spans="1:16" ht="74.25" customHeight="1" x14ac:dyDescent="0.25">
      <c r="A36" s="2" t="s">
        <v>218</v>
      </c>
      <c r="B36" s="18" t="s">
        <v>215</v>
      </c>
      <c r="C36" s="4" t="s">
        <v>15</v>
      </c>
      <c r="D36" s="4" t="s">
        <v>216</v>
      </c>
      <c r="E36" s="3" t="s">
        <v>219</v>
      </c>
      <c r="F36" s="3" t="s">
        <v>66</v>
      </c>
      <c r="G36" s="4" t="s">
        <v>67</v>
      </c>
      <c r="H36" s="3" t="s">
        <v>68</v>
      </c>
      <c r="I36" s="10">
        <v>44879</v>
      </c>
      <c r="J36" s="7">
        <v>44926</v>
      </c>
      <c r="K36" s="27"/>
      <c r="L36" s="6">
        <v>1860</v>
      </c>
      <c r="M36" s="6"/>
      <c r="N36" s="6">
        <v>1860</v>
      </c>
      <c r="O36" s="3"/>
    </row>
    <row r="37" spans="1:16" ht="74.25" customHeight="1" x14ac:dyDescent="0.25">
      <c r="A37" s="2" t="s">
        <v>217</v>
      </c>
      <c r="B37" s="18" t="s">
        <v>220</v>
      </c>
      <c r="C37" s="4" t="s">
        <v>15</v>
      </c>
      <c r="D37" s="4" t="s">
        <v>222</v>
      </c>
      <c r="E37" s="3" t="s">
        <v>223</v>
      </c>
      <c r="F37" s="3" t="s">
        <v>224</v>
      </c>
      <c r="G37" s="4" t="s">
        <v>225</v>
      </c>
      <c r="H37" s="3" t="s">
        <v>226</v>
      </c>
      <c r="I37" s="10">
        <v>44880</v>
      </c>
      <c r="J37" s="7">
        <v>44926</v>
      </c>
      <c r="K37" s="27"/>
      <c r="L37" s="6">
        <v>9039</v>
      </c>
      <c r="M37" s="6"/>
      <c r="N37" s="6">
        <v>9039</v>
      </c>
      <c r="O37" s="3"/>
    </row>
    <row r="38" spans="1:16" ht="74.25" customHeight="1" x14ac:dyDescent="0.25">
      <c r="A38" s="2" t="s">
        <v>217</v>
      </c>
      <c r="B38" s="18" t="s">
        <v>221</v>
      </c>
      <c r="C38" s="4" t="s">
        <v>15</v>
      </c>
      <c r="D38" s="4" t="s">
        <v>145</v>
      </c>
      <c r="E38" s="3" t="s">
        <v>227</v>
      </c>
      <c r="F38" s="3" t="s">
        <v>37</v>
      </c>
      <c r="G38" s="4" t="s">
        <v>50</v>
      </c>
      <c r="H38" s="3" t="s">
        <v>228</v>
      </c>
      <c r="I38" s="10">
        <v>44880</v>
      </c>
      <c r="J38" s="7">
        <v>44926</v>
      </c>
      <c r="K38" s="27"/>
      <c r="L38" s="6">
        <v>750</v>
      </c>
      <c r="M38" s="6"/>
      <c r="N38" s="6">
        <v>750</v>
      </c>
      <c r="O38" s="3"/>
    </row>
    <row r="39" spans="1:16" ht="74.25" customHeight="1" x14ac:dyDescent="0.25">
      <c r="A39" s="2" t="s">
        <v>234</v>
      </c>
      <c r="B39" s="18" t="s">
        <v>229</v>
      </c>
      <c r="C39" s="4" t="s">
        <v>15</v>
      </c>
      <c r="D39" s="4" t="s">
        <v>315</v>
      </c>
      <c r="E39" s="3" t="s">
        <v>230</v>
      </c>
      <c r="F39" s="3" t="s">
        <v>231</v>
      </c>
      <c r="G39" s="4" t="s">
        <v>232</v>
      </c>
      <c r="H39" s="3" t="s">
        <v>233</v>
      </c>
      <c r="I39" s="10">
        <v>44881</v>
      </c>
      <c r="J39" s="7">
        <v>44926</v>
      </c>
      <c r="K39" s="27"/>
      <c r="L39" s="6">
        <v>12290</v>
      </c>
      <c r="M39" s="6"/>
      <c r="N39" s="6">
        <v>12290</v>
      </c>
      <c r="O39" s="3"/>
    </row>
    <row r="40" spans="1:16" ht="74.25" customHeight="1" x14ac:dyDescent="0.25">
      <c r="A40" s="2" t="s">
        <v>234</v>
      </c>
      <c r="B40" s="18" t="s">
        <v>260</v>
      </c>
      <c r="C40" s="4" t="s">
        <v>15</v>
      </c>
      <c r="D40" s="4" t="s">
        <v>316</v>
      </c>
      <c r="E40" s="3" t="s">
        <v>235</v>
      </c>
      <c r="F40" s="3" t="s">
        <v>236</v>
      </c>
      <c r="G40" s="4" t="s">
        <v>238</v>
      </c>
      <c r="H40" s="3" t="s">
        <v>237</v>
      </c>
      <c r="I40" s="10">
        <v>44881</v>
      </c>
      <c r="J40" s="7">
        <v>44926</v>
      </c>
      <c r="K40" s="27"/>
      <c r="L40" s="6">
        <v>2489.84</v>
      </c>
      <c r="M40" s="6"/>
      <c r="N40" s="6">
        <v>2489.84</v>
      </c>
      <c r="O40" s="3"/>
    </row>
    <row r="41" spans="1:16" ht="74.25" customHeight="1" x14ac:dyDescent="0.25">
      <c r="A41" s="2" t="s">
        <v>240</v>
      </c>
      <c r="B41" s="18" t="s">
        <v>239</v>
      </c>
      <c r="C41" s="4" t="s">
        <v>15</v>
      </c>
      <c r="D41" s="4" t="s">
        <v>241</v>
      </c>
      <c r="E41" s="3" t="s">
        <v>242</v>
      </c>
      <c r="F41" s="3" t="s">
        <v>243</v>
      </c>
      <c r="G41" s="4" t="s">
        <v>245</v>
      </c>
      <c r="H41" s="3" t="s">
        <v>244</v>
      </c>
      <c r="I41" s="10">
        <v>44882</v>
      </c>
      <c r="J41" s="7">
        <v>44926</v>
      </c>
      <c r="K41" s="27"/>
      <c r="L41" s="6">
        <v>4800</v>
      </c>
      <c r="M41" s="6"/>
      <c r="N41" s="6">
        <v>4800</v>
      </c>
      <c r="O41" s="3"/>
    </row>
    <row r="42" spans="1:16" ht="85.5" customHeight="1" x14ac:dyDescent="0.25">
      <c r="A42" s="2" t="s">
        <v>249</v>
      </c>
      <c r="B42" s="18" t="s">
        <v>246</v>
      </c>
      <c r="C42" s="4" t="s">
        <v>15</v>
      </c>
      <c r="D42" s="4" t="s">
        <v>64</v>
      </c>
      <c r="E42" s="3" t="s">
        <v>252</v>
      </c>
      <c r="F42" s="3" t="s">
        <v>247</v>
      </c>
      <c r="G42" s="3">
        <v>3163216727</v>
      </c>
      <c r="H42" s="3" t="s">
        <v>248</v>
      </c>
      <c r="I42" s="7">
        <v>44883</v>
      </c>
      <c r="J42" s="7">
        <v>44926</v>
      </c>
      <c r="K42" s="27" t="s">
        <v>443</v>
      </c>
      <c r="L42" s="6">
        <v>40000</v>
      </c>
      <c r="M42" s="6"/>
      <c r="N42" s="6">
        <v>40000</v>
      </c>
      <c r="O42" s="3"/>
    </row>
    <row r="43" spans="1:16" ht="66" customHeight="1" x14ac:dyDescent="0.25">
      <c r="A43" s="2" t="s">
        <v>249</v>
      </c>
      <c r="B43" s="18" t="s">
        <v>250</v>
      </c>
      <c r="C43" s="4" t="s">
        <v>15</v>
      </c>
      <c r="D43" s="4" t="s">
        <v>64</v>
      </c>
      <c r="E43" s="3" t="s">
        <v>251</v>
      </c>
      <c r="F43" s="3" t="s">
        <v>247</v>
      </c>
      <c r="G43" s="3">
        <v>3163216727</v>
      </c>
      <c r="H43" s="3" t="s">
        <v>248</v>
      </c>
      <c r="I43" s="7">
        <v>44883</v>
      </c>
      <c r="J43" s="7">
        <v>44926</v>
      </c>
      <c r="K43" s="27" t="s">
        <v>442</v>
      </c>
      <c r="L43" s="6">
        <v>40000</v>
      </c>
      <c r="M43" s="6"/>
      <c r="N43" s="6">
        <v>40000</v>
      </c>
      <c r="O43" s="3"/>
    </row>
    <row r="44" spans="1:16" ht="87" customHeight="1" x14ac:dyDescent="0.25">
      <c r="A44" s="2" t="s">
        <v>249</v>
      </c>
      <c r="B44" s="18" t="s">
        <v>254</v>
      </c>
      <c r="C44" s="4" t="s">
        <v>15</v>
      </c>
      <c r="D44" s="4" t="s">
        <v>64</v>
      </c>
      <c r="E44" s="3" t="s">
        <v>253</v>
      </c>
      <c r="F44" s="3" t="s">
        <v>247</v>
      </c>
      <c r="G44" s="3">
        <v>3163216727</v>
      </c>
      <c r="H44" s="3" t="s">
        <v>248</v>
      </c>
      <c r="I44" s="7">
        <v>44883</v>
      </c>
      <c r="J44" s="7">
        <v>44926</v>
      </c>
      <c r="K44" s="27" t="s">
        <v>442</v>
      </c>
      <c r="L44" s="6">
        <v>40000</v>
      </c>
      <c r="M44" s="6"/>
      <c r="N44" s="6">
        <v>40000</v>
      </c>
      <c r="O44" s="3"/>
    </row>
    <row r="45" spans="1:16" ht="113.25" customHeight="1" x14ac:dyDescent="0.25">
      <c r="A45" s="2" t="s">
        <v>255</v>
      </c>
      <c r="B45" s="18" t="s">
        <v>256</v>
      </c>
      <c r="C45" s="4" t="s">
        <v>28</v>
      </c>
      <c r="D45" s="4" t="s">
        <v>257</v>
      </c>
      <c r="E45" s="3" t="s">
        <v>258</v>
      </c>
      <c r="F45" s="3" t="s">
        <v>20</v>
      </c>
      <c r="G45" s="3">
        <v>31537375</v>
      </c>
      <c r="H45" s="3" t="s">
        <v>259</v>
      </c>
      <c r="I45" s="7">
        <v>44886</v>
      </c>
      <c r="J45" s="7">
        <v>45046</v>
      </c>
      <c r="K45" s="27" t="s">
        <v>444</v>
      </c>
      <c r="L45" s="6">
        <v>1419111.6</v>
      </c>
      <c r="M45" s="6">
        <v>1317763.24</v>
      </c>
      <c r="N45" s="6">
        <f>L45-M45</f>
        <v>101348.3600000001</v>
      </c>
      <c r="O45" s="3"/>
      <c r="P45" s="94"/>
    </row>
    <row r="46" spans="1:16" ht="84" customHeight="1" x14ac:dyDescent="0.25">
      <c r="A46" s="2" t="s">
        <v>255</v>
      </c>
      <c r="B46" s="18" t="s">
        <v>261</v>
      </c>
      <c r="C46" s="4" t="s">
        <v>15</v>
      </c>
      <c r="D46" s="4" t="s">
        <v>45</v>
      </c>
      <c r="E46" s="3" t="s">
        <v>262</v>
      </c>
      <c r="F46" s="3" t="s">
        <v>46</v>
      </c>
      <c r="G46" s="3">
        <v>2716900015</v>
      </c>
      <c r="H46" s="3" t="s">
        <v>263</v>
      </c>
      <c r="I46" s="7">
        <v>44886</v>
      </c>
      <c r="J46" s="7">
        <v>44926</v>
      </c>
      <c r="K46" s="27"/>
      <c r="L46" s="6">
        <v>2500</v>
      </c>
      <c r="M46" s="6"/>
      <c r="N46" s="6">
        <v>2500</v>
      </c>
      <c r="O46" s="3"/>
      <c r="P46" s="94"/>
    </row>
    <row r="47" spans="1:16" s="61" customFormat="1" ht="96.75" customHeight="1" x14ac:dyDescent="0.25">
      <c r="A47" s="2" t="s">
        <v>264</v>
      </c>
      <c r="B47" s="18" t="s">
        <v>265</v>
      </c>
      <c r="C47" s="4" t="s">
        <v>28</v>
      </c>
      <c r="D47" s="4" t="s">
        <v>266</v>
      </c>
      <c r="E47" s="3" t="s">
        <v>267</v>
      </c>
      <c r="F47" s="3" t="s">
        <v>268</v>
      </c>
      <c r="G47" s="3">
        <v>43135075</v>
      </c>
      <c r="H47" s="3" t="s">
        <v>269</v>
      </c>
      <c r="I47" s="7">
        <v>44917</v>
      </c>
      <c r="J47" s="7">
        <v>44926</v>
      </c>
      <c r="K47" s="27" t="s">
        <v>445</v>
      </c>
      <c r="L47" s="6">
        <v>1749562</v>
      </c>
      <c r="M47" s="6">
        <v>6883</v>
      </c>
      <c r="N47" s="6">
        <f>L47-M47</f>
        <v>1742679</v>
      </c>
      <c r="O47" s="3"/>
      <c r="P47" s="94"/>
    </row>
    <row r="48" spans="1:16" ht="81.75" customHeight="1" x14ac:dyDescent="0.25">
      <c r="A48" s="2" t="s">
        <v>264</v>
      </c>
      <c r="B48" s="18" t="s">
        <v>270</v>
      </c>
      <c r="C48" s="4" t="s">
        <v>15</v>
      </c>
      <c r="D48" s="4" t="s">
        <v>39</v>
      </c>
      <c r="E48" s="3" t="s">
        <v>271</v>
      </c>
      <c r="F48" s="3" t="s">
        <v>120</v>
      </c>
      <c r="G48" s="4" t="s">
        <v>121</v>
      </c>
      <c r="H48" s="3" t="s">
        <v>125</v>
      </c>
      <c r="I48" s="7">
        <v>44887</v>
      </c>
      <c r="J48" s="7">
        <v>44926</v>
      </c>
      <c r="K48" s="27"/>
      <c r="L48" s="6">
        <v>42000</v>
      </c>
      <c r="M48" s="6"/>
      <c r="N48" s="6">
        <v>42000</v>
      </c>
      <c r="O48" s="3"/>
    </row>
    <row r="49" spans="1:15" ht="73.5" customHeight="1" x14ac:dyDescent="0.25">
      <c r="A49" s="2" t="s">
        <v>264</v>
      </c>
      <c r="B49" s="18" t="s">
        <v>272</v>
      </c>
      <c r="C49" s="4" t="s">
        <v>15</v>
      </c>
      <c r="D49" s="4" t="s">
        <v>35</v>
      </c>
      <c r="E49" s="3" t="s">
        <v>273</v>
      </c>
      <c r="F49" s="3" t="s">
        <v>37</v>
      </c>
      <c r="G49" s="4" t="s">
        <v>50</v>
      </c>
      <c r="H49" s="3" t="s">
        <v>72</v>
      </c>
      <c r="I49" s="7">
        <v>44887</v>
      </c>
      <c r="J49" s="7">
        <v>44926</v>
      </c>
      <c r="K49" s="27"/>
      <c r="L49" s="6">
        <v>6400</v>
      </c>
      <c r="M49" s="6"/>
      <c r="N49" s="6">
        <v>6400</v>
      </c>
      <c r="O49" s="3"/>
    </row>
    <row r="50" spans="1:15" ht="75.75" customHeight="1" x14ac:dyDescent="0.25">
      <c r="A50" s="2" t="s">
        <v>274</v>
      </c>
      <c r="B50" s="18" t="s">
        <v>276</v>
      </c>
      <c r="C50" s="4" t="s">
        <v>15</v>
      </c>
      <c r="D50" s="4" t="s">
        <v>70</v>
      </c>
      <c r="E50" s="3" t="s">
        <v>297</v>
      </c>
      <c r="F50" s="3" t="s">
        <v>275</v>
      </c>
      <c r="G50" s="4" t="s">
        <v>298</v>
      </c>
      <c r="H50" s="3" t="s">
        <v>299</v>
      </c>
      <c r="I50" s="7">
        <v>44893</v>
      </c>
      <c r="J50" s="7">
        <v>44926</v>
      </c>
      <c r="K50" s="27"/>
      <c r="L50" s="6">
        <v>15000</v>
      </c>
      <c r="M50" s="6"/>
      <c r="N50" s="6">
        <v>15000</v>
      </c>
      <c r="O50" s="3"/>
    </row>
    <row r="51" spans="1:15" ht="73.5" customHeight="1" x14ac:dyDescent="0.25">
      <c r="A51" s="2" t="s">
        <v>274</v>
      </c>
      <c r="B51" s="18" t="s">
        <v>277</v>
      </c>
      <c r="C51" s="4" t="s">
        <v>15</v>
      </c>
      <c r="D51" s="4" t="s">
        <v>295</v>
      </c>
      <c r="E51" s="3" t="s">
        <v>296</v>
      </c>
      <c r="F51" s="3" t="s">
        <v>278</v>
      </c>
      <c r="G51" s="4" t="s">
        <v>294</v>
      </c>
      <c r="H51" s="3" t="s">
        <v>248</v>
      </c>
      <c r="I51" s="7">
        <v>44893</v>
      </c>
      <c r="J51" s="7">
        <v>44926</v>
      </c>
      <c r="K51" s="27" t="s">
        <v>408</v>
      </c>
      <c r="L51" s="6">
        <v>42000</v>
      </c>
      <c r="M51" s="6">
        <v>42000</v>
      </c>
      <c r="N51" s="6">
        <f>L51-M51</f>
        <v>0</v>
      </c>
      <c r="O51" s="3"/>
    </row>
    <row r="52" spans="1:15" ht="72.75" customHeight="1" x14ac:dyDescent="0.25">
      <c r="A52" s="2" t="s">
        <v>274</v>
      </c>
      <c r="B52" s="18" t="s">
        <v>279</v>
      </c>
      <c r="C52" s="4" t="s">
        <v>15</v>
      </c>
      <c r="D52" s="4" t="s">
        <v>64</v>
      </c>
      <c r="E52" s="3" t="s">
        <v>293</v>
      </c>
      <c r="F52" s="3" t="s">
        <v>278</v>
      </c>
      <c r="G52" s="4" t="s">
        <v>294</v>
      </c>
      <c r="H52" s="3" t="s">
        <v>248</v>
      </c>
      <c r="I52" s="7">
        <v>44893</v>
      </c>
      <c r="J52" s="7">
        <v>44926</v>
      </c>
      <c r="K52" s="27" t="s">
        <v>427</v>
      </c>
      <c r="L52" s="6">
        <v>45500</v>
      </c>
      <c r="M52" s="6"/>
      <c r="N52" s="6">
        <f t="shared" ref="N52:N56" si="0">L52-M52</f>
        <v>45500</v>
      </c>
      <c r="O52" s="3"/>
    </row>
    <row r="53" spans="1:15" ht="73.5" customHeight="1" x14ac:dyDescent="0.25">
      <c r="A53" s="2" t="s">
        <v>274</v>
      </c>
      <c r="B53" s="18" t="s">
        <v>280</v>
      </c>
      <c r="C53" s="4" t="s">
        <v>15</v>
      </c>
      <c r="D53" s="4" t="s">
        <v>19</v>
      </c>
      <c r="E53" s="3" t="s">
        <v>292</v>
      </c>
      <c r="F53" s="3" t="s">
        <v>281</v>
      </c>
      <c r="G53" s="4" t="s">
        <v>287</v>
      </c>
      <c r="H53" s="3" t="s">
        <v>288</v>
      </c>
      <c r="I53" s="7">
        <v>44893</v>
      </c>
      <c r="J53" s="7">
        <v>44926</v>
      </c>
      <c r="K53" s="27"/>
      <c r="L53" s="6">
        <v>11000</v>
      </c>
      <c r="M53" s="6"/>
      <c r="N53" s="6">
        <f t="shared" si="0"/>
        <v>11000</v>
      </c>
      <c r="O53" s="3"/>
    </row>
    <row r="54" spans="1:15" ht="76.5" customHeight="1" x14ac:dyDescent="0.25">
      <c r="A54" s="2" t="s">
        <v>274</v>
      </c>
      <c r="B54" s="18" t="s">
        <v>282</v>
      </c>
      <c r="C54" s="4" t="s">
        <v>15</v>
      </c>
      <c r="D54" s="4" t="s">
        <v>19</v>
      </c>
      <c r="E54" s="3" t="s">
        <v>290</v>
      </c>
      <c r="F54" s="3" t="s">
        <v>281</v>
      </c>
      <c r="G54" s="4" t="s">
        <v>291</v>
      </c>
      <c r="H54" s="3" t="s">
        <v>288</v>
      </c>
      <c r="I54" s="7">
        <v>44893</v>
      </c>
      <c r="J54" s="7">
        <v>44926</v>
      </c>
      <c r="K54" s="27"/>
      <c r="L54" s="6">
        <v>10800</v>
      </c>
      <c r="M54" s="6"/>
      <c r="N54" s="6">
        <f t="shared" si="0"/>
        <v>10800</v>
      </c>
      <c r="O54" s="3"/>
    </row>
    <row r="55" spans="1:15" ht="77.25" customHeight="1" x14ac:dyDescent="0.25">
      <c r="A55" s="2" t="s">
        <v>274</v>
      </c>
      <c r="B55" s="18" t="s">
        <v>283</v>
      </c>
      <c r="C55" s="4" t="s">
        <v>15</v>
      </c>
      <c r="D55" s="4" t="s">
        <v>19</v>
      </c>
      <c r="E55" s="3" t="s">
        <v>289</v>
      </c>
      <c r="F55" s="3" t="s">
        <v>281</v>
      </c>
      <c r="G55" s="4" t="s">
        <v>287</v>
      </c>
      <c r="H55" s="3" t="s">
        <v>288</v>
      </c>
      <c r="I55" s="7">
        <v>44893</v>
      </c>
      <c r="J55" s="7">
        <v>44926</v>
      </c>
      <c r="K55" s="27"/>
      <c r="L55" s="6">
        <v>5100</v>
      </c>
      <c r="M55" s="6"/>
      <c r="N55" s="6">
        <f t="shared" si="0"/>
        <v>5100</v>
      </c>
      <c r="O55" s="3"/>
    </row>
    <row r="56" spans="1:15" ht="57.75" customHeight="1" x14ac:dyDescent="0.25">
      <c r="A56" s="2" t="s">
        <v>274</v>
      </c>
      <c r="B56" s="18" t="s">
        <v>284</v>
      </c>
      <c r="C56" s="4" t="s">
        <v>15</v>
      </c>
      <c r="D56" s="4" t="s">
        <v>285</v>
      </c>
      <c r="E56" s="3" t="s">
        <v>286</v>
      </c>
      <c r="F56" s="3" t="s">
        <v>281</v>
      </c>
      <c r="G56" s="4" t="s">
        <v>287</v>
      </c>
      <c r="H56" s="3" t="s">
        <v>288</v>
      </c>
      <c r="I56" s="7">
        <v>44893</v>
      </c>
      <c r="J56" s="7">
        <v>44926</v>
      </c>
      <c r="K56" s="27"/>
      <c r="L56" s="6">
        <v>6300</v>
      </c>
      <c r="M56" s="6"/>
      <c r="N56" s="6">
        <f t="shared" si="0"/>
        <v>6300</v>
      </c>
      <c r="O56" s="3"/>
    </row>
    <row r="57" spans="1:15" ht="78.75" customHeight="1" x14ac:dyDescent="0.25">
      <c r="A57" s="2" t="s">
        <v>300</v>
      </c>
      <c r="B57" s="18" t="s">
        <v>307</v>
      </c>
      <c r="C57" s="4" t="s">
        <v>15</v>
      </c>
      <c r="D57" s="4" t="s">
        <v>305</v>
      </c>
      <c r="E57" s="3" t="s">
        <v>308</v>
      </c>
      <c r="F57" s="3" t="s">
        <v>25</v>
      </c>
      <c r="G57" s="4" t="s">
        <v>26</v>
      </c>
      <c r="H57" s="3" t="s">
        <v>306</v>
      </c>
      <c r="I57" s="7">
        <v>44893</v>
      </c>
      <c r="J57" s="7">
        <v>44926</v>
      </c>
      <c r="K57" s="27" t="s">
        <v>440</v>
      </c>
      <c r="L57" s="6">
        <v>5400</v>
      </c>
      <c r="M57" s="6">
        <v>5400</v>
      </c>
      <c r="N57" s="6">
        <f>L57-M57</f>
        <v>0</v>
      </c>
      <c r="O57" s="3"/>
    </row>
    <row r="58" spans="1:15" ht="85.5" customHeight="1" thickBot="1" x14ac:dyDescent="0.3">
      <c r="A58" s="2" t="s">
        <v>300</v>
      </c>
      <c r="B58" s="18" t="s">
        <v>304</v>
      </c>
      <c r="C58" s="4" t="s">
        <v>15</v>
      </c>
      <c r="D58" s="4" t="s">
        <v>301</v>
      </c>
      <c r="E58" s="3" t="s">
        <v>302</v>
      </c>
      <c r="F58" s="3" t="s">
        <v>23</v>
      </c>
      <c r="G58" s="4" t="s">
        <v>24</v>
      </c>
      <c r="H58" s="3" t="s">
        <v>303</v>
      </c>
      <c r="I58" s="7">
        <v>44895</v>
      </c>
      <c r="J58" s="7">
        <v>44926</v>
      </c>
      <c r="K58" s="27"/>
      <c r="L58" s="6">
        <v>63750</v>
      </c>
      <c r="M58" s="6"/>
      <c r="N58" s="6">
        <f>L58-M58</f>
        <v>63750</v>
      </c>
      <c r="O58" s="3"/>
    </row>
    <row r="59" spans="1:15" ht="79.5" customHeight="1" x14ac:dyDescent="0.25">
      <c r="A59" s="2" t="s">
        <v>309</v>
      </c>
      <c r="B59" s="42" t="s">
        <v>313</v>
      </c>
      <c r="C59" s="43" t="s">
        <v>15</v>
      </c>
      <c r="D59" s="43" t="s">
        <v>305</v>
      </c>
      <c r="E59" s="44" t="s">
        <v>310</v>
      </c>
      <c r="F59" s="44" t="s">
        <v>311</v>
      </c>
      <c r="G59" s="43" t="s">
        <v>27</v>
      </c>
      <c r="H59" s="44" t="s">
        <v>312</v>
      </c>
      <c r="I59" s="45">
        <v>44900</v>
      </c>
      <c r="J59" s="45">
        <v>44926</v>
      </c>
      <c r="K59" s="46" t="s">
        <v>441</v>
      </c>
      <c r="L59" s="47">
        <v>11613.88</v>
      </c>
      <c r="M59" s="47">
        <v>11613.88</v>
      </c>
      <c r="N59" s="48">
        <f>L59-M59</f>
        <v>0</v>
      </c>
      <c r="O59" s="49"/>
    </row>
    <row r="60" spans="1:15" ht="79.5" customHeight="1" x14ac:dyDescent="0.25">
      <c r="A60" s="2" t="s">
        <v>309</v>
      </c>
      <c r="B60" s="73" t="s">
        <v>337</v>
      </c>
      <c r="C60" s="29" t="s">
        <v>15</v>
      </c>
      <c r="D60" s="29" t="s">
        <v>60</v>
      </c>
      <c r="E60" s="28" t="s">
        <v>338</v>
      </c>
      <c r="F60" s="28" t="s">
        <v>20</v>
      </c>
      <c r="G60" s="29" t="s">
        <v>21</v>
      </c>
      <c r="H60" s="28" t="s">
        <v>259</v>
      </c>
      <c r="I60" s="32">
        <v>44900</v>
      </c>
      <c r="J60" s="32">
        <v>44926</v>
      </c>
      <c r="K60" s="40"/>
      <c r="L60" s="62">
        <v>95592.25</v>
      </c>
      <c r="M60" s="62"/>
      <c r="N60" s="26">
        <v>95592.25</v>
      </c>
      <c r="O60" s="51"/>
    </row>
    <row r="61" spans="1:15" ht="54.75" customHeight="1" x14ac:dyDescent="0.25">
      <c r="A61" s="2" t="s">
        <v>314</v>
      </c>
      <c r="B61" s="50" t="s">
        <v>321</v>
      </c>
      <c r="C61" s="29" t="s">
        <v>15</v>
      </c>
      <c r="D61" s="58" t="s">
        <v>322</v>
      </c>
      <c r="E61" s="20" t="s">
        <v>317</v>
      </c>
      <c r="F61" s="20" t="s">
        <v>318</v>
      </c>
      <c r="G61" s="19" t="s">
        <v>319</v>
      </c>
      <c r="H61" s="20" t="s">
        <v>320</v>
      </c>
      <c r="I61" s="33">
        <v>44902</v>
      </c>
      <c r="J61" s="21">
        <v>44926</v>
      </c>
      <c r="K61" s="39"/>
      <c r="L61" s="30">
        <v>3140</v>
      </c>
      <c r="M61" s="30"/>
      <c r="N61" s="6">
        <f>L61-M61</f>
        <v>3140</v>
      </c>
      <c r="O61" s="51"/>
    </row>
    <row r="62" spans="1:15" ht="78" customHeight="1" x14ac:dyDescent="0.25">
      <c r="A62" s="2" t="s">
        <v>328</v>
      </c>
      <c r="B62" s="50" t="s">
        <v>323</v>
      </c>
      <c r="C62" s="29" t="s">
        <v>15</v>
      </c>
      <c r="D62" s="19" t="s">
        <v>71</v>
      </c>
      <c r="E62" s="20" t="s">
        <v>324</v>
      </c>
      <c r="F62" s="20" t="s">
        <v>326</v>
      </c>
      <c r="G62" s="19" t="s">
        <v>327</v>
      </c>
      <c r="H62" s="20" t="s">
        <v>325</v>
      </c>
      <c r="I62" s="21">
        <v>44903</v>
      </c>
      <c r="J62" s="21">
        <v>44926</v>
      </c>
      <c r="K62" s="39"/>
      <c r="L62" s="30">
        <v>8000</v>
      </c>
      <c r="M62" s="30"/>
      <c r="N62" s="26">
        <v>8000</v>
      </c>
      <c r="O62" s="51"/>
    </row>
    <row r="63" spans="1:15" s="1" customFormat="1" ht="66" customHeight="1" x14ac:dyDescent="0.2">
      <c r="A63" s="2" t="s">
        <v>328</v>
      </c>
      <c r="B63" s="50" t="s">
        <v>329</v>
      </c>
      <c r="C63" s="29" t="s">
        <v>15</v>
      </c>
      <c r="D63" s="19" t="s">
        <v>61</v>
      </c>
      <c r="E63" s="20" t="s">
        <v>330</v>
      </c>
      <c r="F63" s="20" t="s">
        <v>331</v>
      </c>
      <c r="G63" s="19" t="s">
        <v>63</v>
      </c>
      <c r="H63" s="20" t="s">
        <v>332</v>
      </c>
      <c r="I63" s="21">
        <v>44903</v>
      </c>
      <c r="J63" s="21">
        <v>44926</v>
      </c>
      <c r="K63" s="39" t="s">
        <v>364</v>
      </c>
      <c r="L63" s="30">
        <v>1090000</v>
      </c>
      <c r="M63" s="30"/>
      <c r="N63" s="26">
        <v>1090000</v>
      </c>
      <c r="O63" s="51"/>
    </row>
    <row r="64" spans="1:15" s="1" customFormat="1" ht="60.75" customHeight="1" x14ac:dyDescent="0.2">
      <c r="A64" s="2" t="s">
        <v>328</v>
      </c>
      <c r="B64" s="50" t="s">
        <v>333</v>
      </c>
      <c r="C64" s="19" t="s">
        <v>15</v>
      </c>
      <c r="D64" s="19" t="s">
        <v>334</v>
      </c>
      <c r="E64" s="20" t="s">
        <v>335</v>
      </c>
      <c r="F64" s="20" t="s">
        <v>150</v>
      </c>
      <c r="G64" s="19" t="s">
        <v>151</v>
      </c>
      <c r="H64" s="20" t="s">
        <v>336</v>
      </c>
      <c r="I64" s="21">
        <v>44903</v>
      </c>
      <c r="J64" s="21">
        <v>44926</v>
      </c>
      <c r="K64" s="39"/>
      <c r="L64" s="30">
        <v>14000</v>
      </c>
      <c r="M64" s="30"/>
      <c r="N64" s="6">
        <f>L64-M64</f>
        <v>14000</v>
      </c>
      <c r="O64" s="51"/>
    </row>
    <row r="65" spans="1:15" ht="63" customHeight="1" x14ac:dyDescent="0.25">
      <c r="A65" s="2" t="s">
        <v>345</v>
      </c>
      <c r="B65" s="50" t="s">
        <v>340</v>
      </c>
      <c r="C65" s="29" t="s">
        <v>15</v>
      </c>
      <c r="D65" s="19"/>
      <c r="E65" s="20" t="s">
        <v>346</v>
      </c>
      <c r="F65" s="20" t="s">
        <v>20</v>
      </c>
      <c r="G65" s="19" t="s">
        <v>21</v>
      </c>
      <c r="H65" s="20" t="s">
        <v>259</v>
      </c>
      <c r="I65" s="21">
        <v>44904</v>
      </c>
      <c r="J65" s="10">
        <v>46721</v>
      </c>
      <c r="K65" s="39"/>
      <c r="L65" s="30">
        <v>899</v>
      </c>
      <c r="M65" s="30"/>
      <c r="N65" s="26">
        <v>899</v>
      </c>
      <c r="O65" s="51"/>
    </row>
    <row r="66" spans="1:15" ht="82.5" customHeight="1" x14ac:dyDescent="0.25">
      <c r="A66" s="2" t="s">
        <v>339</v>
      </c>
      <c r="B66" s="50" t="s">
        <v>341</v>
      </c>
      <c r="C66" s="19" t="s">
        <v>15</v>
      </c>
      <c r="D66" s="19" t="s">
        <v>342</v>
      </c>
      <c r="E66" s="20" t="s">
        <v>343</v>
      </c>
      <c r="F66" s="20" t="s">
        <v>55</v>
      </c>
      <c r="G66" s="19" t="s">
        <v>48</v>
      </c>
      <c r="H66" s="20" t="s">
        <v>49</v>
      </c>
      <c r="I66" s="21">
        <v>44907</v>
      </c>
      <c r="J66" s="21">
        <v>44926</v>
      </c>
      <c r="K66" s="39"/>
      <c r="L66" s="30">
        <v>60780</v>
      </c>
      <c r="M66" s="30"/>
      <c r="N66" s="6">
        <f>L66-M66</f>
        <v>60780</v>
      </c>
      <c r="O66" s="51"/>
    </row>
    <row r="67" spans="1:15" ht="82.5" customHeight="1" x14ac:dyDescent="0.25">
      <c r="A67" s="2" t="s">
        <v>344</v>
      </c>
      <c r="B67" s="50" t="s">
        <v>347</v>
      </c>
      <c r="C67" s="74" t="s">
        <v>15</v>
      </c>
      <c r="D67" s="74" t="s">
        <v>33</v>
      </c>
      <c r="E67" s="20" t="s">
        <v>348</v>
      </c>
      <c r="F67" s="20" t="s">
        <v>20</v>
      </c>
      <c r="G67" s="74" t="s">
        <v>21</v>
      </c>
      <c r="H67" s="20" t="s">
        <v>259</v>
      </c>
      <c r="I67" s="21">
        <v>44908</v>
      </c>
      <c r="J67" s="21">
        <v>44926</v>
      </c>
      <c r="K67" s="39"/>
      <c r="L67" s="30">
        <v>2761.32</v>
      </c>
      <c r="M67" s="30"/>
      <c r="N67" s="26">
        <v>2761.32</v>
      </c>
      <c r="O67" s="51"/>
    </row>
    <row r="68" spans="1:15" ht="82.5" customHeight="1" x14ac:dyDescent="0.25">
      <c r="A68" s="2" t="s">
        <v>353</v>
      </c>
      <c r="B68" s="50" t="s">
        <v>349</v>
      </c>
      <c r="C68" s="74" t="s">
        <v>15</v>
      </c>
      <c r="D68" s="74" t="s">
        <v>356</v>
      </c>
      <c r="E68" s="20" t="s">
        <v>355</v>
      </c>
      <c r="F68" s="20" t="s">
        <v>357</v>
      </c>
      <c r="G68" s="74" t="s">
        <v>359</v>
      </c>
      <c r="H68" s="20" t="s">
        <v>358</v>
      </c>
      <c r="I68" s="21">
        <v>44908</v>
      </c>
      <c r="J68" s="21">
        <v>44926</v>
      </c>
      <c r="K68" s="39"/>
      <c r="L68" s="30">
        <v>1580000</v>
      </c>
      <c r="M68" s="30"/>
      <c r="N68" s="26">
        <v>1580000</v>
      </c>
      <c r="O68" s="51"/>
    </row>
    <row r="69" spans="1:15" ht="82.5" customHeight="1" x14ac:dyDescent="0.25">
      <c r="A69" s="2" t="s">
        <v>352</v>
      </c>
      <c r="B69" s="50" t="s">
        <v>354</v>
      </c>
      <c r="C69" s="74" t="s">
        <v>15</v>
      </c>
      <c r="D69" s="74" t="s">
        <v>350</v>
      </c>
      <c r="E69" s="20" t="s">
        <v>351</v>
      </c>
      <c r="F69" s="20" t="s">
        <v>47</v>
      </c>
      <c r="G69" s="74" t="s">
        <v>48</v>
      </c>
      <c r="H69" s="20" t="s">
        <v>49</v>
      </c>
      <c r="I69" s="21">
        <v>44908</v>
      </c>
      <c r="J69" s="21">
        <v>44926</v>
      </c>
      <c r="K69" s="39"/>
      <c r="L69" s="30">
        <v>10770</v>
      </c>
      <c r="M69" s="30"/>
      <c r="N69" s="6">
        <f t="shared" ref="N69:N71" si="1">L69-M69</f>
        <v>10770</v>
      </c>
      <c r="O69" s="51"/>
    </row>
    <row r="70" spans="1:15" ht="55.5" customHeight="1" x14ac:dyDescent="0.25">
      <c r="A70" s="2" t="s">
        <v>361</v>
      </c>
      <c r="B70" s="50" t="s">
        <v>360</v>
      </c>
      <c r="C70" s="19" t="s">
        <v>15</v>
      </c>
      <c r="D70" s="19" t="s">
        <v>145</v>
      </c>
      <c r="E70" s="20" t="s">
        <v>362</v>
      </c>
      <c r="F70" s="20" t="s">
        <v>147</v>
      </c>
      <c r="G70" s="19" t="s">
        <v>148</v>
      </c>
      <c r="H70" s="20" t="s">
        <v>363</v>
      </c>
      <c r="I70" s="21">
        <v>44910</v>
      </c>
      <c r="J70" s="21">
        <v>44926</v>
      </c>
      <c r="K70" s="39"/>
      <c r="L70" s="30">
        <v>307500</v>
      </c>
      <c r="M70" s="30"/>
      <c r="N70" s="6">
        <f t="shared" si="1"/>
        <v>307500</v>
      </c>
      <c r="O70" s="51"/>
    </row>
    <row r="71" spans="1:15" ht="72" customHeight="1" x14ac:dyDescent="0.25">
      <c r="A71" s="2" t="s">
        <v>367</v>
      </c>
      <c r="B71" s="50" t="s">
        <v>366</v>
      </c>
      <c r="C71" s="19" t="s">
        <v>15</v>
      </c>
      <c r="D71" s="19" t="s">
        <v>368</v>
      </c>
      <c r="E71" s="20" t="s">
        <v>369</v>
      </c>
      <c r="F71" s="20" t="s">
        <v>370</v>
      </c>
      <c r="G71" s="19" t="s">
        <v>371</v>
      </c>
      <c r="H71" s="20" t="s">
        <v>372</v>
      </c>
      <c r="I71" s="21">
        <v>44911</v>
      </c>
      <c r="J71" s="21">
        <v>44926</v>
      </c>
      <c r="K71" s="41"/>
      <c r="L71" s="30">
        <v>3921</v>
      </c>
      <c r="M71" s="30"/>
      <c r="N71" s="6">
        <f t="shared" si="1"/>
        <v>3921</v>
      </c>
      <c r="O71" s="52"/>
    </row>
    <row r="72" spans="1:15" ht="43.5" customHeight="1" x14ac:dyDescent="0.25">
      <c r="A72" s="2" t="s">
        <v>367</v>
      </c>
      <c r="B72" s="50" t="s">
        <v>373</v>
      </c>
      <c r="C72" s="19" t="s">
        <v>15</v>
      </c>
      <c r="D72" s="19" t="s">
        <v>374</v>
      </c>
      <c r="E72" s="20" t="s">
        <v>375</v>
      </c>
      <c r="F72" s="20" t="s">
        <v>376</v>
      </c>
      <c r="G72" s="19" t="s">
        <v>377</v>
      </c>
      <c r="H72" s="20" t="s">
        <v>378</v>
      </c>
      <c r="I72" s="21">
        <v>44911</v>
      </c>
      <c r="J72" s="21">
        <v>44926</v>
      </c>
      <c r="K72" s="41"/>
      <c r="L72" s="30">
        <v>576</v>
      </c>
      <c r="M72" s="30"/>
      <c r="N72" s="26">
        <v>576</v>
      </c>
      <c r="O72" s="52"/>
    </row>
    <row r="73" spans="1:15" ht="69" customHeight="1" x14ac:dyDescent="0.25">
      <c r="A73" s="2" t="s">
        <v>367</v>
      </c>
      <c r="B73" s="50" t="s">
        <v>379</v>
      </c>
      <c r="C73" s="19" t="s">
        <v>15</v>
      </c>
      <c r="D73" s="19" t="s">
        <v>380</v>
      </c>
      <c r="E73" s="20" t="s">
        <v>381</v>
      </c>
      <c r="F73" s="20" t="s">
        <v>66</v>
      </c>
      <c r="G73" s="19" t="s">
        <v>67</v>
      </c>
      <c r="H73" s="20" t="s">
        <v>36</v>
      </c>
      <c r="I73" s="21">
        <v>44911</v>
      </c>
      <c r="J73" s="21">
        <v>44926</v>
      </c>
      <c r="K73" s="41"/>
      <c r="L73" s="30">
        <v>2360</v>
      </c>
      <c r="M73" s="30"/>
      <c r="N73" s="6">
        <f>L73-M73</f>
        <v>2360</v>
      </c>
      <c r="O73" s="52"/>
    </row>
    <row r="74" spans="1:15" ht="83.25" customHeight="1" x14ac:dyDescent="0.25">
      <c r="A74" s="2" t="s">
        <v>367</v>
      </c>
      <c r="B74" s="50" t="s">
        <v>383</v>
      </c>
      <c r="C74" s="19" t="s">
        <v>15</v>
      </c>
      <c r="D74" s="19" t="s">
        <v>433</v>
      </c>
      <c r="E74" s="20" t="s">
        <v>434</v>
      </c>
      <c r="F74" s="20" t="s">
        <v>20</v>
      </c>
      <c r="G74" s="19" t="s">
        <v>21</v>
      </c>
      <c r="H74" s="20" t="s">
        <v>259</v>
      </c>
      <c r="I74" s="21">
        <v>44911</v>
      </c>
      <c r="J74" s="21">
        <v>44926</v>
      </c>
      <c r="K74" s="41" t="s">
        <v>411</v>
      </c>
      <c r="L74" s="30">
        <v>5787.44</v>
      </c>
      <c r="M74" s="30">
        <v>378.33</v>
      </c>
      <c r="N74" s="26">
        <f>L74-M74</f>
        <v>5409.11</v>
      </c>
      <c r="O74" s="52"/>
    </row>
    <row r="75" spans="1:15" ht="84" customHeight="1" x14ac:dyDescent="0.25">
      <c r="A75" s="2" t="s">
        <v>382</v>
      </c>
      <c r="B75" s="50" t="s">
        <v>384</v>
      </c>
      <c r="C75" s="19" t="s">
        <v>15</v>
      </c>
      <c r="D75" s="19" t="s">
        <v>30</v>
      </c>
      <c r="E75" s="20" t="s">
        <v>385</v>
      </c>
      <c r="F75" s="20" t="s">
        <v>386</v>
      </c>
      <c r="G75" s="19" t="s">
        <v>31</v>
      </c>
      <c r="H75" s="20" t="s">
        <v>387</v>
      </c>
      <c r="I75" s="21">
        <v>44914</v>
      </c>
      <c r="J75" s="21">
        <v>44926</v>
      </c>
      <c r="K75" s="41"/>
      <c r="L75" s="30">
        <v>8100</v>
      </c>
      <c r="M75" s="30"/>
      <c r="N75" s="26">
        <v>8100</v>
      </c>
      <c r="O75" s="52"/>
    </row>
    <row r="76" spans="1:15" ht="64.5" customHeight="1" x14ac:dyDescent="0.25">
      <c r="A76" s="2" t="s">
        <v>382</v>
      </c>
      <c r="B76" s="53" t="s">
        <v>399</v>
      </c>
      <c r="C76" s="24" t="s">
        <v>15</v>
      </c>
      <c r="D76" s="24" t="s">
        <v>53</v>
      </c>
      <c r="E76" s="23" t="s">
        <v>398</v>
      </c>
      <c r="F76" s="23" t="s">
        <v>20</v>
      </c>
      <c r="G76" s="24" t="s">
        <v>21</v>
      </c>
      <c r="H76" s="23" t="s">
        <v>259</v>
      </c>
      <c r="I76" s="35">
        <v>44914</v>
      </c>
      <c r="J76" s="35">
        <v>44926</v>
      </c>
      <c r="K76" s="54"/>
      <c r="L76" s="36">
        <v>1997.29</v>
      </c>
      <c r="M76" s="36"/>
      <c r="N76" s="25">
        <v>1997.29</v>
      </c>
      <c r="O76" s="56"/>
    </row>
    <row r="77" spans="1:15" ht="52.5" customHeight="1" x14ac:dyDescent="0.25">
      <c r="A77" s="2" t="s">
        <v>390</v>
      </c>
      <c r="B77" s="53" t="s">
        <v>389</v>
      </c>
      <c r="C77" s="24" t="s">
        <v>15</v>
      </c>
      <c r="D77" s="24" t="s">
        <v>391</v>
      </c>
      <c r="E77" s="23" t="s">
        <v>388</v>
      </c>
      <c r="F77" s="23" t="s">
        <v>37</v>
      </c>
      <c r="G77" s="24" t="s">
        <v>50</v>
      </c>
      <c r="H77" s="23" t="s">
        <v>72</v>
      </c>
      <c r="I77" s="35">
        <v>44915</v>
      </c>
      <c r="J77" s="35">
        <v>44926</v>
      </c>
      <c r="K77" s="54"/>
      <c r="L77" s="36">
        <v>3650</v>
      </c>
      <c r="M77" s="36"/>
      <c r="N77" s="25">
        <v>3650</v>
      </c>
      <c r="O77" s="56"/>
    </row>
    <row r="78" spans="1:15" ht="45.75" customHeight="1" x14ac:dyDescent="0.25">
      <c r="A78" s="2" t="s">
        <v>390</v>
      </c>
      <c r="B78" s="53" t="s">
        <v>393</v>
      </c>
      <c r="C78" s="24" t="s">
        <v>15</v>
      </c>
      <c r="D78" s="24" t="s">
        <v>395</v>
      </c>
      <c r="E78" s="23" t="s">
        <v>394</v>
      </c>
      <c r="F78" s="23" t="s">
        <v>396</v>
      </c>
      <c r="G78" s="24" t="s">
        <v>62</v>
      </c>
      <c r="H78" s="23" t="s">
        <v>397</v>
      </c>
      <c r="I78" s="35">
        <v>44915</v>
      </c>
      <c r="J78" s="34">
        <v>44926</v>
      </c>
      <c r="K78" s="57"/>
      <c r="L78" s="36">
        <v>21000</v>
      </c>
      <c r="M78" s="36"/>
      <c r="N78" s="55">
        <v>21000</v>
      </c>
      <c r="O78" s="56"/>
    </row>
    <row r="79" spans="1:15" ht="66" customHeight="1" x14ac:dyDescent="0.25">
      <c r="A79" s="2" t="s">
        <v>410</v>
      </c>
      <c r="B79" s="53" t="s">
        <v>409</v>
      </c>
      <c r="C79" s="24" t="s">
        <v>15</v>
      </c>
      <c r="D79" s="24" t="s">
        <v>405</v>
      </c>
      <c r="E79" s="23" t="s">
        <v>406</v>
      </c>
      <c r="F79" s="23" t="s">
        <v>318</v>
      </c>
      <c r="G79" s="24" t="s">
        <v>319</v>
      </c>
      <c r="H79" s="23" t="s">
        <v>407</v>
      </c>
      <c r="I79" s="35">
        <v>44915</v>
      </c>
      <c r="J79" s="34">
        <v>44926</v>
      </c>
      <c r="K79" s="57"/>
      <c r="L79" s="36">
        <v>4786</v>
      </c>
      <c r="M79" s="36"/>
      <c r="N79" s="6">
        <f t="shared" ref="N79:N81" si="2">L79-M79</f>
        <v>4786</v>
      </c>
      <c r="O79" s="75"/>
    </row>
    <row r="80" spans="1:15" ht="45.75" customHeight="1" x14ac:dyDescent="0.25">
      <c r="A80" s="2" t="s">
        <v>402</v>
      </c>
      <c r="B80" s="53" t="s">
        <v>400</v>
      </c>
      <c r="C80" s="24" t="s">
        <v>15</v>
      </c>
      <c r="D80" s="24" t="s">
        <v>401</v>
      </c>
      <c r="E80" s="23" t="s">
        <v>403</v>
      </c>
      <c r="F80" s="23" t="s">
        <v>51</v>
      </c>
      <c r="G80" s="24" t="s">
        <v>52</v>
      </c>
      <c r="H80" s="23" t="s">
        <v>404</v>
      </c>
      <c r="I80" s="35">
        <v>44916</v>
      </c>
      <c r="J80" s="34">
        <v>44926</v>
      </c>
      <c r="K80" s="57"/>
      <c r="L80" s="36">
        <v>59000</v>
      </c>
      <c r="M80" s="36"/>
      <c r="N80" s="6">
        <f t="shared" si="2"/>
        <v>59000</v>
      </c>
      <c r="O80" s="75"/>
    </row>
    <row r="81" spans="1:15" ht="88.5" customHeight="1" x14ac:dyDescent="0.25">
      <c r="A81" s="2" t="s">
        <v>413</v>
      </c>
      <c r="B81" s="53" t="s">
        <v>412</v>
      </c>
      <c r="C81" s="24" t="s">
        <v>15</v>
      </c>
      <c r="D81" s="24" t="s">
        <v>414</v>
      </c>
      <c r="E81" s="23" t="s">
        <v>415</v>
      </c>
      <c r="F81" s="23" t="s">
        <v>65</v>
      </c>
      <c r="G81" s="24" t="s">
        <v>416</v>
      </c>
      <c r="H81" s="23" t="s">
        <v>417</v>
      </c>
      <c r="I81" s="35">
        <v>44918</v>
      </c>
      <c r="J81" s="34">
        <v>44926</v>
      </c>
      <c r="K81" s="57"/>
      <c r="L81" s="36">
        <v>11279</v>
      </c>
      <c r="M81" s="36"/>
      <c r="N81" s="6">
        <f t="shared" si="2"/>
        <v>11279</v>
      </c>
      <c r="O81" s="75"/>
    </row>
    <row r="82" spans="1:15" ht="45.75" customHeight="1" x14ac:dyDescent="0.25">
      <c r="A82" s="2" t="s">
        <v>413</v>
      </c>
      <c r="B82" s="53" t="s">
        <v>418</v>
      </c>
      <c r="C82" s="24" t="s">
        <v>15</v>
      </c>
      <c r="D82" s="24" t="s">
        <v>30</v>
      </c>
      <c r="E82" s="23" t="s">
        <v>419</v>
      </c>
      <c r="F82" s="23" t="s">
        <v>420</v>
      </c>
      <c r="G82" s="24" t="s">
        <v>31</v>
      </c>
      <c r="H82" s="23" t="s">
        <v>40</v>
      </c>
      <c r="I82" s="35">
        <v>44918</v>
      </c>
      <c r="J82" s="34">
        <v>44926</v>
      </c>
      <c r="K82" s="57"/>
      <c r="L82" s="36">
        <v>9990</v>
      </c>
      <c r="M82" s="36"/>
      <c r="N82" s="55">
        <v>9990</v>
      </c>
      <c r="O82" s="75"/>
    </row>
    <row r="83" spans="1:15" ht="45.75" customHeight="1" x14ac:dyDescent="0.25">
      <c r="A83" s="2" t="s">
        <v>413</v>
      </c>
      <c r="B83" s="53" t="s">
        <v>421</v>
      </c>
      <c r="C83" s="24" t="s">
        <v>15</v>
      </c>
      <c r="D83" s="24" t="s">
        <v>38</v>
      </c>
      <c r="E83" s="23" t="s">
        <v>422</v>
      </c>
      <c r="F83" s="23" t="s">
        <v>423</v>
      </c>
      <c r="G83" s="24" t="s">
        <v>424</v>
      </c>
      <c r="H83" s="23" t="s">
        <v>425</v>
      </c>
      <c r="I83" s="35">
        <v>44918</v>
      </c>
      <c r="J83" s="34">
        <v>44926</v>
      </c>
      <c r="K83" s="57"/>
      <c r="L83" s="36">
        <v>51780</v>
      </c>
      <c r="M83" s="36"/>
      <c r="N83" s="6">
        <f>L83-M83</f>
        <v>51780</v>
      </c>
      <c r="O83" s="75"/>
    </row>
    <row r="84" spans="1:15" ht="102.75" customHeight="1" x14ac:dyDescent="0.25">
      <c r="A84" s="2" t="s">
        <v>413</v>
      </c>
      <c r="B84" s="53" t="s">
        <v>426</v>
      </c>
      <c r="C84" s="24" t="s">
        <v>15</v>
      </c>
      <c r="D84" s="24" t="s">
        <v>266</v>
      </c>
      <c r="E84" s="23" t="s">
        <v>429</v>
      </c>
      <c r="F84" s="23" t="s">
        <v>430</v>
      </c>
      <c r="G84" s="24" t="s">
        <v>432</v>
      </c>
      <c r="H84" s="23" t="s">
        <v>431</v>
      </c>
      <c r="I84" s="35">
        <v>44918</v>
      </c>
      <c r="J84" s="34">
        <v>44926</v>
      </c>
      <c r="K84" s="57"/>
      <c r="L84" s="36">
        <v>124621</v>
      </c>
      <c r="M84" s="36"/>
      <c r="N84" s="55">
        <v>124621</v>
      </c>
      <c r="O84" s="75"/>
    </row>
    <row r="85" spans="1:15" ht="77.25" customHeight="1" x14ac:dyDescent="0.25">
      <c r="A85" s="2" t="s">
        <v>413</v>
      </c>
      <c r="B85" s="53" t="s">
        <v>435</v>
      </c>
      <c r="C85" s="24" t="s">
        <v>15</v>
      </c>
      <c r="D85" s="24" t="s">
        <v>401</v>
      </c>
      <c r="E85" s="23" t="s">
        <v>439</v>
      </c>
      <c r="F85" s="23" t="s">
        <v>436</v>
      </c>
      <c r="G85" s="24" t="s">
        <v>437</v>
      </c>
      <c r="H85" s="23" t="s">
        <v>438</v>
      </c>
      <c r="I85" s="35">
        <v>44918</v>
      </c>
      <c r="J85" s="34">
        <v>44926</v>
      </c>
      <c r="K85" s="57"/>
      <c r="L85" s="36">
        <v>205000</v>
      </c>
      <c r="M85" s="36"/>
      <c r="N85" s="6">
        <f>L85-M85</f>
        <v>205000</v>
      </c>
      <c r="O85" s="75"/>
    </row>
  </sheetData>
  <autoFilter ref="A2:O85" xr:uid="{00000000-0009-0000-0000-000000000000}"/>
  <mergeCells count="14">
    <mergeCell ref="O1:O2"/>
    <mergeCell ref="L1:L2"/>
    <mergeCell ref="N1:N2"/>
    <mergeCell ref="M1:M2"/>
    <mergeCell ref="D1:D2"/>
    <mergeCell ref="K1:K2"/>
    <mergeCell ref="A1:A2"/>
    <mergeCell ref="G1:G2"/>
    <mergeCell ref="H1:H2"/>
    <mergeCell ref="I1:J1"/>
    <mergeCell ref="B1:B2"/>
    <mergeCell ref="E1:E2"/>
    <mergeCell ref="F1:F2"/>
    <mergeCell ref="C1:C2"/>
  </mergeCells>
  <conditionalFormatting sqref="I14:J14 I49:J58 I16:J22">
    <cfRule type="timePeriod" dxfId="95" priority="802" timePeriod="nextWeek">
      <formula>AND(ROUNDDOWN(I14,0)-TODAY()&gt;(7-WEEKDAY(TODAY())),ROUNDDOWN(I14,0)-TODAY()&lt;(15-WEEKDAY(TODAY())))</formula>
    </cfRule>
    <cfRule type="timePeriod" dxfId="94" priority="803" timePeriod="nextWeek">
      <formula>AND(ROUNDDOWN(I14,0)-TODAY()&gt;(7-WEEKDAY(TODAY())),ROUNDDOWN(I14,0)-TODAY()&lt;(15-WEEKDAY(TODAY())))</formula>
    </cfRule>
  </conditionalFormatting>
  <conditionalFormatting sqref="J86:J1048576 I14:J14 J1:J2 I49:J58 I16:J22">
    <cfRule type="timePeriod" dxfId="93" priority="798" timePeriod="nextWeek">
      <formula>AND(ROUNDDOWN(I1,0)-TODAY()&gt;(7-WEEKDAY(TODAY())),ROUNDDOWN(I1,0)-TODAY()&lt;(15-WEEKDAY(TODAY())))</formula>
    </cfRule>
    <cfRule type="timePeriod" dxfId="92" priority="799" timePeriod="nextWeek">
      <formula>AND(ROUNDDOWN(I1,0)-TODAY()&gt;(7-WEEKDAY(TODAY())),ROUNDDOWN(I1,0)-TODAY()&lt;(15-WEEKDAY(TODAY())))</formula>
    </cfRule>
  </conditionalFormatting>
  <conditionalFormatting sqref="I3:J9">
    <cfRule type="timePeriod" dxfId="91" priority="557" timePeriod="nextWeek">
      <formula>AND(ROUNDDOWN(I3,0)-TODAY()&gt;(7-WEEKDAY(TODAY())),ROUNDDOWN(I3,0)-TODAY()&lt;(15-WEEKDAY(TODAY())))</formula>
    </cfRule>
    <cfRule type="timePeriod" dxfId="90" priority="558" timePeriod="nextWeek">
      <formula>AND(ROUNDDOWN(I3,0)-TODAY()&gt;(7-WEEKDAY(TODAY())),ROUNDDOWN(I3,0)-TODAY()&lt;(15-WEEKDAY(TODAY())))</formula>
    </cfRule>
  </conditionalFormatting>
  <conditionalFormatting sqref="I3:J9">
    <cfRule type="timePeriod" dxfId="89" priority="555" timePeriod="nextWeek">
      <formula>AND(ROUNDDOWN(I3,0)-TODAY()&gt;(7-WEEKDAY(TODAY())),ROUNDDOWN(I3,0)-TODAY()&lt;(15-WEEKDAY(TODAY())))</formula>
    </cfRule>
    <cfRule type="timePeriod" dxfId="88" priority="556" timePeriod="nextWeek">
      <formula>AND(ROUNDDOWN(I3,0)-TODAY()&gt;(7-WEEKDAY(TODAY())),ROUNDDOWN(I3,0)-TODAY()&lt;(15-WEEKDAY(TODAY())))</formula>
    </cfRule>
  </conditionalFormatting>
  <conditionalFormatting sqref="J23">
    <cfRule type="timePeriod" dxfId="87" priority="541" timePeriod="nextWeek">
      <formula>AND(ROUNDDOWN(J23,0)-TODAY()&gt;(7-WEEKDAY(TODAY())),ROUNDDOWN(J23,0)-TODAY()&lt;(15-WEEKDAY(TODAY())))</formula>
    </cfRule>
    <cfRule type="timePeriod" dxfId="86" priority="542" timePeriod="nextWeek">
      <formula>AND(ROUNDDOWN(J23,0)-TODAY()&gt;(7-WEEKDAY(TODAY())),ROUNDDOWN(J23,0)-TODAY()&lt;(15-WEEKDAY(TODAY())))</formula>
    </cfRule>
  </conditionalFormatting>
  <conditionalFormatting sqref="J23">
    <cfRule type="timePeriod" dxfId="85" priority="539" timePeriod="nextWeek">
      <formula>AND(ROUNDDOWN(J23,0)-TODAY()&gt;(7-WEEKDAY(TODAY())),ROUNDDOWN(J23,0)-TODAY()&lt;(15-WEEKDAY(TODAY())))</formula>
    </cfRule>
    <cfRule type="timePeriod" dxfId="84" priority="540" timePeriod="nextWeek">
      <formula>AND(ROUNDDOWN(J23,0)-TODAY()&gt;(7-WEEKDAY(TODAY())),ROUNDDOWN(J23,0)-TODAY()&lt;(15-WEEKDAY(TODAY())))</formula>
    </cfRule>
  </conditionalFormatting>
  <conditionalFormatting sqref="I24:J24">
    <cfRule type="timePeriod" dxfId="83" priority="537" timePeriod="nextWeek">
      <formula>AND(ROUNDDOWN(I24,0)-TODAY()&gt;(7-WEEKDAY(TODAY())),ROUNDDOWN(I24,0)-TODAY()&lt;(15-WEEKDAY(TODAY())))</formula>
    </cfRule>
    <cfRule type="timePeriod" dxfId="82" priority="538" timePeriod="nextWeek">
      <formula>AND(ROUNDDOWN(I24,0)-TODAY()&gt;(7-WEEKDAY(TODAY())),ROUNDDOWN(I24,0)-TODAY()&lt;(15-WEEKDAY(TODAY())))</formula>
    </cfRule>
  </conditionalFormatting>
  <conditionalFormatting sqref="I24:J24">
    <cfRule type="timePeriod" dxfId="81" priority="535" timePeriod="nextWeek">
      <formula>AND(ROUNDDOWN(I24,0)-TODAY()&gt;(7-WEEKDAY(TODAY())),ROUNDDOWN(I24,0)-TODAY()&lt;(15-WEEKDAY(TODAY())))</formula>
    </cfRule>
    <cfRule type="timePeriod" dxfId="80" priority="536" timePeriod="nextWeek">
      <formula>AND(ROUNDDOWN(I24,0)-TODAY()&gt;(7-WEEKDAY(TODAY())),ROUNDDOWN(I24,0)-TODAY()&lt;(15-WEEKDAY(TODAY())))</formula>
    </cfRule>
  </conditionalFormatting>
  <conditionalFormatting sqref="J25:J41">
    <cfRule type="timePeriod" dxfId="79" priority="533" timePeriod="nextWeek">
      <formula>AND(ROUNDDOWN(J25,0)-TODAY()&gt;(7-WEEKDAY(TODAY())),ROUNDDOWN(J25,0)-TODAY()&lt;(15-WEEKDAY(TODAY())))</formula>
    </cfRule>
    <cfRule type="timePeriod" dxfId="78" priority="534" timePeriod="nextWeek">
      <formula>AND(ROUNDDOWN(J25,0)-TODAY()&gt;(7-WEEKDAY(TODAY())),ROUNDDOWN(J25,0)-TODAY()&lt;(15-WEEKDAY(TODAY())))</formula>
    </cfRule>
  </conditionalFormatting>
  <conditionalFormatting sqref="J25:J41">
    <cfRule type="timePeriod" dxfId="77" priority="531" timePeriod="nextWeek">
      <formula>AND(ROUNDDOWN(J25,0)-TODAY()&gt;(7-WEEKDAY(TODAY())),ROUNDDOWN(J25,0)-TODAY()&lt;(15-WEEKDAY(TODAY())))</formula>
    </cfRule>
    <cfRule type="timePeriod" dxfId="76" priority="532" timePeriod="nextWeek">
      <formula>AND(ROUNDDOWN(J25,0)-TODAY()&gt;(7-WEEKDAY(TODAY())),ROUNDDOWN(J25,0)-TODAY()&lt;(15-WEEKDAY(TODAY())))</formula>
    </cfRule>
  </conditionalFormatting>
  <conditionalFormatting sqref="I42:J48">
    <cfRule type="timePeriod" dxfId="75" priority="529" timePeriod="nextWeek">
      <formula>AND(ROUNDDOWN(I42,0)-TODAY()&gt;(7-WEEKDAY(TODAY())),ROUNDDOWN(I42,0)-TODAY()&lt;(15-WEEKDAY(TODAY())))</formula>
    </cfRule>
    <cfRule type="timePeriod" dxfId="74" priority="530" timePeriod="nextWeek">
      <formula>AND(ROUNDDOWN(I42,0)-TODAY()&gt;(7-WEEKDAY(TODAY())),ROUNDDOWN(I42,0)-TODAY()&lt;(15-WEEKDAY(TODAY())))</formula>
    </cfRule>
  </conditionalFormatting>
  <conditionalFormatting sqref="I42:J48">
    <cfRule type="timePeriod" dxfId="73" priority="527" timePeriod="nextWeek">
      <formula>AND(ROUNDDOWN(I42,0)-TODAY()&gt;(7-WEEKDAY(TODAY())),ROUNDDOWN(I42,0)-TODAY()&lt;(15-WEEKDAY(TODAY())))</formula>
    </cfRule>
    <cfRule type="timePeriod" dxfId="72" priority="528" timePeriod="nextWeek">
      <formula>AND(ROUNDDOWN(I42,0)-TODAY()&gt;(7-WEEKDAY(TODAY())),ROUNDDOWN(I42,0)-TODAY()&lt;(15-WEEKDAY(TODAY())))</formula>
    </cfRule>
  </conditionalFormatting>
  <conditionalFormatting sqref="I10:J10">
    <cfRule type="timePeriod" dxfId="71" priority="213" timePeriod="nextWeek">
      <formula>AND(ROUNDDOWN(I10,0)-TODAY()&gt;(7-WEEKDAY(TODAY())),ROUNDDOWN(I10,0)-TODAY()&lt;(15-WEEKDAY(TODAY())))</formula>
    </cfRule>
    <cfRule type="timePeriod" dxfId="70" priority="214" timePeriod="nextWeek">
      <formula>AND(ROUNDDOWN(I10,0)-TODAY()&gt;(7-WEEKDAY(TODAY())),ROUNDDOWN(I10,0)-TODAY()&lt;(15-WEEKDAY(TODAY())))</formula>
    </cfRule>
  </conditionalFormatting>
  <conditionalFormatting sqref="I10:J10">
    <cfRule type="timePeriod" dxfId="69" priority="211" timePeriod="nextWeek">
      <formula>AND(ROUNDDOWN(I10,0)-TODAY()&gt;(7-WEEKDAY(TODAY())),ROUNDDOWN(I10,0)-TODAY()&lt;(15-WEEKDAY(TODAY())))</formula>
    </cfRule>
    <cfRule type="timePeriod" dxfId="68" priority="212" timePeriod="nextWeek">
      <formula>AND(ROUNDDOWN(I10,0)-TODAY()&gt;(7-WEEKDAY(TODAY())),ROUNDDOWN(I10,0)-TODAY()&lt;(15-WEEKDAY(TODAY())))</formula>
    </cfRule>
  </conditionalFormatting>
  <conditionalFormatting sqref="I11:J11">
    <cfRule type="timePeriod" dxfId="67" priority="209" timePeriod="nextWeek">
      <formula>AND(ROUNDDOWN(I11,0)-TODAY()&gt;(7-WEEKDAY(TODAY())),ROUNDDOWN(I11,0)-TODAY()&lt;(15-WEEKDAY(TODAY())))</formula>
    </cfRule>
    <cfRule type="timePeriod" dxfId="66" priority="210" timePeriod="nextWeek">
      <formula>AND(ROUNDDOWN(I11,0)-TODAY()&gt;(7-WEEKDAY(TODAY())),ROUNDDOWN(I11,0)-TODAY()&lt;(15-WEEKDAY(TODAY())))</formula>
    </cfRule>
  </conditionalFormatting>
  <conditionalFormatting sqref="I11:J11">
    <cfRule type="timePeriod" dxfId="65" priority="207" timePeriod="nextWeek">
      <formula>AND(ROUNDDOWN(I11,0)-TODAY()&gt;(7-WEEKDAY(TODAY())),ROUNDDOWN(I11,0)-TODAY()&lt;(15-WEEKDAY(TODAY())))</formula>
    </cfRule>
    <cfRule type="timePeriod" dxfId="64" priority="208" timePeriod="nextWeek">
      <formula>AND(ROUNDDOWN(I11,0)-TODAY()&gt;(7-WEEKDAY(TODAY())),ROUNDDOWN(I11,0)-TODAY()&lt;(15-WEEKDAY(TODAY())))</formula>
    </cfRule>
  </conditionalFormatting>
  <conditionalFormatting sqref="J12">
    <cfRule type="timePeriod" dxfId="63" priority="205" timePeriod="nextWeek">
      <formula>AND(ROUNDDOWN(J12,0)-TODAY()&gt;(7-WEEKDAY(TODAY())),ROUNDDOWN(J12,0)-TODAY()&lt;(15-WEEKDAY(TODAY())))</formula>
    </cfRule>
    <cfRule type="timePeriod" dxfId="62" priority="206" timePeriod="nextWeek">
      <formula>AND(ROUNDDOWN(J12,0)-TODAY()&gt;(7-WEEKDAY(TODAY())),ROUNDDOWN(J12,0)-TODAY()&lt;(15-WEEKDAY(TODAY())))</formula>
    </cfRule>
  </conditionalFormatting>
  <conditionalFormatting sqref="J12">
    <cfRule type="timePeriod" dxfId="61" priority="203" timePeriod="nextWeek">
      <formula>AND(ROUNDDOWN(J12,0)-TODAY()&gt;(7-WEEKDAY(TODAY())),ROUNDDOWN(J12,0)-TODAY()&lt;(15-WEEKDAY(TODAY())))</formula>
    </cfRule>
    <cfRule type="timePeriod" dxfId="60" priority="204" timePeriod="nextWeek">
      <formula>AND(ROUNDDOWN(J12,0)-TODAY()&gt;(7-WEEKDAY(TODAY())),ROUNDDOWN(J12,0)-TODAY()&lt;(15-WEEKDAY(TODAY())))</formula>
    </cfRule>
  </conditionalFormatting>
  <conditionalFormatting sqref="J13">
    <cfRule type="timePeriod" dxfId="59" priority="201" timePeriod="nextWeek">
      <formula>AND(ROUNDDOWN(J13,0)-TODAY()&gt;(7-WEEKDAY(TODAY())),ROUNDDOWN(J13,0)-TODAY()&lt;(15-WEEKDAY(TODAY())))</formula>
    </cfRule>
    <cfRule type="timePeriod" dxfId="58" priority="202" timePeriod="nextWeek">
      <formula>AND(ROUNDDOWN(J13,0)-TODAY()&gt;(7-WEEKDAY(TODAY())),ROUNDDOWN(J13,0)-TODAY()&lt;(15-WEEKDAY(TODAY())))</formula>
    </cfRule>
  </conditionalFormatting>
  <conditionalFormatting sqref="J13">
    <cfRule type="timePeriod" dxfId="57" priority="199" timePeriod="nextWeek">
      <formula>AND(ROUNDDOWN(J13,0)-TODAY()&gt;(7-WEEKDAY(TODAY())),ROUNDDOWN(J13,0)-TODAY()&lt;(15-WEEKDAY(TODAY())))</formula>
    </cfRule>
    <cfRule type="timePeriod" dxfId="56" priority="200" timePeriod="nextWeek">
      <formula>AND(ROUNDDOWN(J13,0)-TODAY()&gt;(7-WEEKDAY(TODAY())),ROUNDDOWN(J13,0)-TODAY()&lt;(15-WEEKDAY(TODAY())))</formula>
    </cfRule>
  </conditionalFormatting>
  <conditionalFormatting sqref="J15">
    <cfRule type="timePeriod" dxfId="55" priority="197" timePeriod="nextWeek">
      <formula>AND(ROUNDDOWN(J15,0)-TODAY()&gt;(7-WEEKDAY(TODAY())),ROUNDDOWN(J15,0)-TODAY()&lt;(15-WEEKDAY(TODAY())))</formula>
    </cfRule>
    <cfRule type="timePeriod" dxfId="54" priority="198" timePeriod="nextWeek">
      <formula>AND(ROUNDDOWN(J15,0)-TODAY()&gt;(7-WEEKDAY(TODAY())),ROUNDDOWN(J15,0)-TODAY()&lt;(15-WEEKDAY(TODAY())))</formula>
    </cfRule>
  </conditionalFormatting>
  <conditionalFormatting sqref="J15">
    <cfRule type="timePeriod" dxfId="53" priority="195" timePeriod="nextWeek">
      <formula>AND(ROUNDDOWN(J15,0)-TODAY()&gt;(7-WEEKDAY(TODAY())),ROUNDDOWN(J15,0)-TODAY()&lt;(15-WEEKDAY(TODAY())))</formula>
    </cfRule>
    <cfRule type="timePeriod" dxfId="52" priority="196" timePeriod="nextWeek">
      <formula>AND(ROUNDDOWN(J15,0)-TODAY()&gt;(7-WEEKDAY(TODAY())),ROUNDDOWN(J15,0)-TODAY()&lt;(15-WEEKDAY(TODAY())))</formula>
    </cfRule>
  </conditionalFormatting>
  <conditionalFormatting sqref="J62:J65 J59:J60">
    <cfRule type="timePeriod" dxfId="51" priority="99" timePeriod="nextWeek">
      <formula>AND(ROUNDDOWN(J59,0)-TODAY()&gt;(7-WEEKDAY(TODAY())),ROUNDDOWN(J59,0)-TODAY()&lt;(15-WEEKDAY(TODAY())))</formula>
    </cfRule>
    <cfRule type="timePeriod" dxfId="50" priority="100" timePeriod="nextWeek">
      <formula>AND(ROUNDDOWN(J59,0)-TODAY()&gt;(7-WEEKDAY(TODAY())),ROUNDDOWN(J59,0)-TODAY()&lt;(15-WEEKDAY(TODAY())))</formula>
    </cfRule>
  </conditionalFormatting>
  <conditionalFormatting sqref="J62:J65 J59:J60">
    <cfRule type="timePeriod" dxfId="49" priority="97" timePeriod="nextWeek">
      <formula>AND(ROUNDDOWN(J59,0)-TODAY()&gt;(7-WEEKDAY(TODAY())),ROUNDDOWN(J59,0)-TODAY()&lt;(15-WEEKDAY(TODAY())))</formula>
    </cfRule>
    <cfRule type="timePeriod" dxfId="48" priority="98" timePeriod="nextWeek">
      <formula>AND(ROUNDDOWN(J59,0)-TODAY()&gt;(7-WEEKDAY(TODAY())),ROUNDDOWN(J59,0)-TODAY()&lt;(15-WEEKDAY(TODAY())))</formula>
    </cfRule>
  </conditionalFormatting>
  <conditionalFormatting sqref="J61">
    <cfRule type="timePeriod" dxfId="47" priority="95" timePeriod="nextWeek">
      <formula>AND(ROUNDDOWN(J61,0)-TODAY()&gt;(7-WEEKDAY(TODAY())),ROUNDDOWN(J61,0)-TODAY()&lt;(15-WEEKDAY(TODAY())))</formula>
    </cfRule>
    <cfRule type="timePeriod" dxfId="46" priority="96" timePeriod="nextWeek">
      <formula>AND(ROUNDDOWN(J61,0)-TODAY()&gt;(7-WEEKDAY(TODAY())),ROUNDDOWN(J61,0)-TODAY()&lt;(15-WEEKDAY(TODAY())))</formula>
    </cfRule>
  </conditionalFormatting>
  <conditionalFormatting sqref="J61">
    <cfRule type="timePeriod" dxfId="45" priority="93" timePeriod="nextWeek">
      <formula>AND(ROUNDDOWN(J61,0)-TODAY()&gt;(7-WEEKDAY(TODAY())),ROUNDDOWN(J61,0)-TODAY()&lt;(15-WEEKDAY(TODAY())))</formula>
    </cfRule>
    <cfRule type="timePeriod" dxfId="44" priority="94" timePeriod="nextWeek">
      <formula>AND(ROUNDDOWN(J61,0)-TODAY()&gt;(7-WEEKDAY(TODAY())),ROUNDDOWN(J61,0)-TODAY()&lt;(15-WEEKDAY(TODAY())))</formula>
    </cfRule>
  </conditionalFormatting>
  <conditionalFormatting sqref="J66:J69">
    <cfRule type="timePeriod" dxfId="43" priority="89" timePeriod="nextWeek">
      <formula>AND(ROUNDDOWN(J66,0)-TODAY()&gt;(7-WEEKDAY(TODAY())),ROUNDDOWN(J66,0)-TODAY()&lt;(15-WEEKDAY(TODAY())))</formula>
    </cfRule>
    <cfRule type="timePeriod" dxfId="42" priority="90" timePeriod="nextWeek">
      <formula>AND(ROUNDDOWN(J66,0)-TODAY()&gt;(7-WEEKDAY(TODAY())),ROUNDDOWN(J66,0)-TODAY()&lt;(15-WEEKDAY(TODAY())))</formula>
    </cfRule>
  </conditionalFormatting>
  <conditionalFormatting sqref="J66:J69">
    <cfRule type="timePeriod" dxfId="41" priority="87" timePeriod="nextWeek">
      <formula>AND(ROUNDDOWN(J66,0)-TODAY()&gt;(7-WEEKDAY(TODAY())),ROUNDDOWN(J66,0)-TODAY()&lt;(15-WEEKDAY(TODAY())))</formula>
    </cfRule>
    <cfRule type="timePeriod" dxfId="40" priority="88" timePeriod="nextWeek">
      <formula>AND(ROUNDDOWN(J66,0)-TODAY()&gt;(7-WEEKDAY(TODAY())),ROUNDDOWN(J66,0)-TODAY()&lt;(15-WEEKDAY(TODAY())))</formula>
    </cfRule>
  </conditionalFormatting>
  <conditionalFormatting sqref="I66:I69">
    <cfRule type="timePeriod" dxfId="39" priority="91" timePeriod="nextWeek">
      <formula>AND(ROUNDDOWN(I66,0)-TODAY()&gt;(7-WEEKDAY(TODAY())),ROUNDDOWN(I66,0)-TODAY()&lt;(15-WEEKDAY(TODAY())))</formula>
    </cfRule>
    <cfRule type="timePeriod" dxfId="38" priority="92" timePeriod="nextWeek">
      <formula>AND(ROUNDDOWN(I66,0)-TODAY()&gt;(7-WEEKDAY(TODAY())),ROUNDDOWN(I66,0)-TODAY()&lt;(15-WEEKDAY(TODAY())))</formula>
    </cfRule>
  </conditionalFormatting>
  <conditionalFormatting sqref="I74">
    <cfRule type="timePeriod" dxfId="37" priority="85" timePeriod="nextWeek">
      <formula>AND(ROUNDDOWN(I74,0)-TODAY()&gt;(7-WEEKDAY(TODAY())),ROUNDDOWN(I74,0)-TODAY()&lt;(15-WEEKDAY(TODAY())))</formula>
    </cfRule>
    <cfRule type="timePeriod" dxfId="36" priority="86" timePeriod="nextWeek">
      <formula>AND(ROUNDDOWN(I74,0)-TODAY()&gt;(7-WEEKDAY(TODAY())),ROUNDDOWN(I74,0)-TODAY()&lt;(15-WEEKDAY(TODAY())))</formula>
    </cfRule>
  </conditionalFormatting>
  <conditionalFormatting sqref="J71 J74">
    <cfRule type="timePeriod" dxfId="35" priority="83" timePeriod="nextWeek">
      <formula>AND(ROUNDDOWN(J71,0)-TODAY()&gt;(7-WEEKDAY(TODAY())),ROUNDDOWN(J71,0)-TODAY()&lt;(15-WEEKDAY(TODAY())))</formula>
    </cfRule>
    <cfRule type="timePeriod" dxfId="34" priority="84" timePeriod="nextWeek">
      <formula>AND(ROUNDDOWN(J71,0)-TODAY()&gt;(7-WEEKDAY(TODAY())),ROUNDDOWN(J71,0)-TODAY()&lt;(15-WEEKDAY(TODAY())))</formula>
    </cfRule>
  </conditionalFormatting>
  <conditionalFormatting sqref="J71 J74">
    <cfRule type="timePeriod" dxfId="33" priority="81" timePeriod="nextWeek">
      <formula>AND(ROUNDDOWN(J71,0)-TODAY()&gt;(7-WEEKDAY(TODAY())),ROUNDDOWN(J71,0)-TODAY()&lt;(15-WEEKDAY(TODAY())))</formula>
    </cfRule>
    <cfRule type="timePeriod" dxfId="32" priority="82" timePeriod="nextWeek">
      <formula>AND(ROUNDDOWN(J71,0)-TODAY()&gt;(7-WEEKDAY(TODAY())),ROUNDDOWN(J71,0)-TODAY()&lt;(15-WEEKDAY(TODAY())))</formula>
    </cfRule>
  </conditionalFormatting>
  <conditionalFormatting sqref="J78:J85">
    <cfRule type="timePeriod" dxfId="31" priority="79" timePeriod="nextWeek">
      <formula>AND(ROUNDDOWN(J78,0)-TODAY()&gt;(7-WEEKDAY(TODAY())),ROUNDDOWN(J78,0)-TODAY()&lt;(15-WEEKDAY(TODAY())))</formula>
    </cfRule>
    <cfRule type="timePeriod" dxfId="30" priority="80" timePeriod="nextWeek">
      <formula>AND(ROUNDDOWN(J78,0)-TODAY()&gt;(7-WEEKDAY(TODAY())),ROUNDDOWN(J78,0)-TODAY()&lt;(15-WEEKDAY(TODAY())))</formula>
    </cfRule>
  </conditionalFormatting>
  <conditionalFormatting sqref="J78:J85">
    <cfRule type="timePeriod" dxfId="29" priority="77" timePeriod="nextWeek">
      <formula>AND(ROUNDDOWN(J78,0)-TODAY()&gt;(7-WEEKDAY(TODAY())),ROUNDDOWN(J78,0)-TODAY()&lt;(15-WEEKDAY(TODAY())))</formula>
    </cfRule>
    <cfRule type="timePeriod" dxfId="28" priority="78" timePeriod="nextWeek">
      <formula>AND(ROUNDDOWN(J78,0)-TODAY()&gt;(7-WEEKDAY(TODAY())),ROUNDDOWN(J78,0)-TODAY()&lt;(15-WEEKDAY(TODAY())))</formula>
    </cfRule>
  </conditionalFormatting>
  <conditionalFormatting sqref="I70">
    <cfRule type="timePeriod" dxfId="27" priority="75" timePeriod="nextWeek">
      <formula>AND(ROUNDDOWN(I70,0)-TODAY()&gt;(7-WEEKDAY(TODAY())),ROUNDDOWN(I70,0)-TODAY()&lt;(15-WEEKDAY(TODAY())))</formula>
    </cfRule>
    <cfRule type="timePeriod" dxfId="26" priority="76" timePeriod="nextWeek">
      <formula>AND(ROUNDDOWN(I70,0)-TODAY()&gt;(7-WEEKDAY(TODAY())),ROUNDDOWN(I70,0)-TODAY()&lt;(15-WEEKDAY(TODAY())))</formula>
    </cfRule>
  </conditionalFormatting>
  <conditionalFormatting sqref="J70">
    <cfRule type="timePeriod" dxfId="25" priority="73" timePeriod="nextWeek">
      <formula>AND(ROUNDDOWN(J70,0)-TODAY()&gt;(7-WEEKDAY(TODAY())),ROUNDDOWN(J70,0)-TODAY()&lt;(15-WEEKDAY(TODAY())))</formula>
    </cfRule>
    <cfRule type="timePeriod" dxfId="24" priority="74" timePeriod="nextWeek">
      <formula>AND(ROUNDDOWN(J70,0)-TODAY()&gt;(7-WEEKDAY(TODAY())),ROUNDDOWN(J70,0)-TODAY()&lt;(15-WEEKDAY(TODAY())))</formula>
    </cfRule>
  </conditionalFormatting>
  <conditionalFormatting sqref="J70">
    <cfRule type="timePeriod" dxfId="23" priority="71" timePeriod="nextWeek">
      <formula>AND(ROUNDDOWN(J70,0)-TODAY()&gt;(7-WEEKDAY(TODAY())),ROUNDDOWN(J70,0)-TODAY()&lt;(15-WEEKDAY(TODAY())))</formula>
    </cfRule>
    <cfRule type="timePeriod" dxfId="22" priority="72" timePeriod="nextWeek">
      <formula>AND(ROUNDDOWN(J70,0)-TODAY()&gt;(7-WEEKDAY(TODAY())),ROUNDDOWN(J70,0)-TODAY()&lt;(15-WEEKDAY(TODAY())))</formula>
    </cfRule>
  </conditionalFormatting>
  <conditionalFormatting sqref="I71">
    <cfRule type="timePeriod" dxfId="21" priority="69" timePeriod="nextWeek">
      <formula>AND(ROUNDDOWN(I71,0)-TODAY()&gt;(7-WEEKDAY(TODAY())),ROUNDDOWN(I71,0)-TODAY()&lt;(15-WEEKDAY(TODAY())))</formula>
    </cfRule>
    <cfRule type="timePeriod" dxfId="20" priority="70" timePeriod="nextWeek">
      <formula>AND(ROUNDDOWN(I71,0)-TODAY()&gt;(7-WEEKDAY(TODAY())),ROUNDDOWN(I71,0)-TODAY()&lt;(15-WEEKDAY(TODAY())))</formula>
    </cfRule>
  </conditionalFormatting>
  <conditionalFormatting sqref="J72">
    <cfRule type="timePeriod" dxfId="19" priority="67" timePeriod="nextWeek">
      <formula>AND(ROUNDDOWN(J72,0)-TODAY()&gt;(7-WEEKDAY(TODAY())),ROUNDDOWN(J72,0)-TODAY()&lt;(15-WEEKDAY(TODAY())))</formula>
    </cfRule>
    <cfRule type="timePeriod" dxfId="18" priority="68" timePeriod="nextWeek">
      <formula>AND(ROUNDDOWN(J72,0)-TODAY()&gt;(7-WEEKDAY(TODAY())),ROUNDDOWN(J72,0)-TODAY()&lt;(15-WEEKDAY(TODAY())))</formula>
    </cfRule>
  </conditionalFormatting>
  <conditionalFormatting sqref="J72">
    <cfRule type="timePeriod" dxfId="17" priority="65" timePeriod="nextWeek">
      <formula>AND(ROUNDDOWN(J72,0)-TODAY()&gt;(7-WEEKDAY(TODAY())),ROUNDDOWN(J72,0)-TODAY()&lt;(15-WEEKDAY(TODAY())))</formula>
    </cfRule>
    <cfRule type="timePeriod" dxfId="16" priority="66" timePeriod="nextWeek">
      <formula>AND(ROUNDDOWN(J72,0)-TODAY()&gt;(7-WEEKDAY(TODAY())),ROUNDDOWN(J72,0)-TODAY()&lt;(15-WEEKDAY(TODAY())))</formula>
    </cfRule>
  </conditionalFormatting>
  <conditionalFormatting sqref="I72">
    <cfRule type="timePeriod" dxfId="15" priority="63" timePeriod="nextWeek">
      <formula>AND(ROUNDDOWN(I72,0)-TODAY()&gt;(7-WEEKDAY(TODAY())),ROUNDDOWN(I72,0)-TODAY()&lt;(15-WEEKDAY(TODAY())))</formula>
    </cfRule>
    <cfRule type="timePeriod" dxfId="14" priority="64" timePeriod="nextWeek">
      <formula>AND(ROUNDDOWN(I72,0)-TODAY()&gt;(7-WEEKDAY(TODAY())),ROUNDDOWN(I72,0)-TODAY()&lt;(15-WEEKDAY(TODAY())))</formula>
    </cfRule>
  </conditionalFormatting>
  <conditionalFormatting sqref="J73">
    <cfRule type="timePeriod" dxfId="13" priority="61" timePeriod="nextWeek">
      <formula>AND(ROUNDDOWN(J73,0)-TODAY()&gt;(7-WEEKDAY(TODAY())),ROUNDDOWN(J73,0)-TODAY()&lt;(15-WEEKDAY(TODAY())))</formula>
    </cfRule>
    <cfRule type="timePeriod" dxfId="12" priority="62" timePeriod="nextWeek">
      <formula>AND(ROUNDDOWN(J73,0)-TODAY()&gt;(7-WEEKDAY(TODAY())),ROUNDDOWN(J73,0)-TODAY()&lt;(15-WEEKDAY(TODAY())))</formula>
    </cfRule>
  </conditionalFormatting>
  <conditionalFormatting sqref="J73">
    <cfRule type="timePeriod" dxfId="11" priority="59" timePeriod="nextWeek">
      <formula>AND(ROUNDDOWN(J73,0)-TODAY()&gt;(7-WEEKDAY(TODAY())),ROUNDDOWN(J73,0)-TODAY()&lt;(15-WEEKDAY(TODAY())))</formula>
    </cfRule>
    <cfRule type="timePeriod" dxfId="10" priority="60" timePeriod="nextWeek">
      <formula>AND(ROUNDDOWN(J73,0)-TODAY()&gt;(7-WEEKDAY(TODAY())),ROUNDDOWN(J73,0)-TODAY()&lt;(15-WEEKDAY(TODAY())))</formula>
    </cfRule>
  </conditionalFormatting>
  <conditionalFormatting sqref="I73">
    <cfRule type="timePeriod" dxfId="9" priority="57" timePeriod="nextWeek">
      <formula>AND(ROUNDDOWN(I73,0)-TODAY()&gt;(7-WEEKDAY(TODAY())),ROUNDDOWN(I73,0)-TODAY()&lt;(15-WEEKDAY(TODAY())))</formula>
    </cfRule>
    <cfRule type="timePeriod" dxfId="8" priority="58" timePeriod="nextWeek">
      <formula>AND(ROUNDDOWN(I73,0)-TODAY()&gt;(7-WEEKDAY(TODAY())),ROUNDDOWN(I73,0)-TODAY()&lt;(15-WEEKDAY(TODAY())))</formula>
    </cfRule>
  </conditionalFormatting>
  <conditionalFormatting sqref="I75:I77">
    <cfRule type="timePeriod" dxfId="7" priority="55" timePeriod="nextWeek">
      <formula>AND(ROUNDDOWN(I75,0)-TODAY()&gt;(7-WEEKDAY(TODAY())),ROUNDDOWN(I75,0)-TODAY()&lt;(15-WEEKDAY(TODAY())))</formula>
    </cfRule>
    <cfRule type="timePeriod" dxfId="6" priority="56" timePeriod="nextWeek">
      <formula>AND(ROUNDDOWN(I75,0)-TODAY()&gt;(7-WEEKDAY(TODAY())),ROUNDDOWN(I75,0)-TODAY()&lt;(15-WEEKDAY(TODAY())))</formula>
    </cfRule>
  </conditionalFormatting>
  <conditionalFormatting sqref="J75:J77">
    <cfRule type="timePeriod" dxfId="5" priority="53" timePeriod="nextWeek">
      <formula>AND(ROUNDDOWN(J75,0)-TODAY()&gt;(7-WEEKDAY(TODAY())),ROUNDDOWN(J75,0)-TODAY()&lt;(15-WEEKDAY(TODAY())))</formula>
    </cfRule>
    <cfRule type="timePeriod" dxfId="4" priority="54" timePeriod="nextWeek">
      <formula>AND(ROUNDDOWN(J75,0)-TODAY()&gt;(7-WEEKDAY(TODAY())),ROUNDDOWN(J75,0)-TODAY()&lt;(15-WEEKDAY(TODAY())))</formula>
    </cfRule>
  </conditionalFormatting>
  <conditionalFormatting sqref="J75:J77">
    <cfRule type="timePeriod" dxfId="3" priority="51" timePeriod="nextWeek">
      <formula>AND(ROUNDDOWN(J75,0)-TODAY()&gt;(7-WEEKDAY(TODAY())),ROUNDDOWN(J75,0)-TODAY()&lt;(15-WEEKDAY(TODAY())))</formula>
    </cfRule>
    <cfRule type="timePeriod" dxfId="2" priority="52" timePeriod="nextWeek">
      <formula>AND(ROUNDDOWN(J75,0)-TODAY()&gt;(7-WEEKDAY(TODAY())),ROUNDDOWN(J75,0)-TODAY()&lt;(15-WEEKDAY(TODAY())))</formula>
    </cfRule>
  </conditionalFormatting>
  <conditionalFormatting sqref="I78:I85">
    <cfRule type="timePeriod" dxfId="1" priority="49" timePeriod="nextWeek">
      <formula>AND(ROUNDDOWN(I78,0)-TODAY()&gt;(7-WEEKDAY(TODAY())),ROUNDDOWN(I78,0)-TODAY()&lt;(15-WEEKDAY(TODAY())))</formula>
    </cfRule>
    <cfRule type="timePeriod" dxfId="0" priority="50" timePeriod="nextWeek">
      <formula>AND(ROUNDDOWN(I78,0)-TODAY()&gt;(7-WEEKDAY(TODAY())),ROUNDDOWN(I78,0)-TODAY()&lt;(15-WEEKDAY(TODAY())))</formula>
    </cfRule>
  </conditionalFormatting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2023-01-26T14:24:28Z</dcterms:modified>
</cp:coreProperties>
</file>