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'2023'!$A$1:$J$137</definedName>
  </definedNames>
  <calcPr calcId="145621"/>
</workbook>
</file>

<file path=xl/calcChain.xml><?xml version="1.0" encoding="utf-8"?>
<calcChain xmlns="http://schemas.openxmlformats.org/spreadsheetml/2006/main">
  <c r="F110" i="1" l="1"/>
  <c r="F101" i="1" l="1"/>
  <c r="F90" i="1" l="1"/>
  <c r="F60" i="1"/>
  <c r="F132" i="1" l="1"/>
  <c r="F125" i="1" l="1"/>
  <c r="F129" i="1" l="1"/>
  <c r="F30" i="1" l="1"/>
  <c r="F134" i="1" s="1"/>
</calcChain>
</file>

<file path=xl/sharedStrings.xml><?xml version="1.0" encoding="utf-8"?>
<sst xmlns="http://schemas.openxmlformats.org/spreadsheetml/2006/main" count="203" uniqueCount="105">
  <si>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</si>
  <si>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</si>
  <si>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</si>
  <si>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</si>
  <si>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</si>
  <si>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</si>
  <si>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</si>
  <si>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</si>
  <si>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</si>
  <si>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</si>
  <si>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</si>
  <si>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</si>
  <si>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</si>
  <si>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</si>
  <si>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</si>
  <si>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</si>
  <si>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</si>
  <si>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</si>
  <si>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</si>
  <si>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</si>
  <si>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</si>
  <si>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</si>
  <si>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</si>
  <si>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</si>
  <si>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</si>
  <si>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</si>
  <si>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</si>
  <si>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</si>
  <si>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</si>
  <si>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</si>
  <si>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</si>
  <si>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</si>
  <si>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</si>
  <si>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</si>
  <si>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</si>
  <si>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</si>
  <si>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</si>
  <si>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</si>
  <si>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</si>
  <si>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</si>
  <si>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</si>
  <si>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</si>
  <si>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</si>
  <si>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</si>
  <si>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</si>
  <si>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</si>
  <si>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</si>
  <si>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</si>
  <si>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</si>
  <si>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</si>
  <si>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</si>
  <si>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3117370 с.ф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</si>
  <si>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</si>
  <si>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</si>
  <si>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72320000-4</t>
  </si>
  <si>
    <t>3118240 з.ф.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</si>
  <si>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</si>
  <si>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</si>
  <si>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січень - лютий 2023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</si>
  <si>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</si>
  <si>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</si>
  <si>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</si>
  <si>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</si>
  <si>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</si>
  <si>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</si>
  <si>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</si>
  <si>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</si>
  <si>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</si>
  <si>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</si>
  <si>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</si>
  <si>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</si>
  <si>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</si>
  <si>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Програма інформаційно-аналітична система планування: Логіка, згідно ДК 021:2015 код 72268000-1 Послуги з постачання програмного забезпечення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</si>
  <si>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</si>
  <si>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</si>
  <si>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</si>
  <si>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</si>
  <si>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</si>
  <si>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</si>
  <si>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 xml:space="preserve">Послуги з доступу до "Електронного кабінету періодичних видань",  згідно ДК 021:2015 – 72320000-4 – Послуги пов’язані з базами даних
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</si>
  <si>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</si>
  <si>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</si>
  <si>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</si>
  <si>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</si>
  <si>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</si>
  <si>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</si>
  <si>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Видалення сухостійних, аварійних дерев (на умовах співфінансування) за адресою вул. Дружби народів, 12 в  в м.Южноукраїнськ Миколаївської області згідно ДК 021:2015 код 77211300-5 Послуги з видалення дерев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</si>
  <si>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</si>
  <si>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</si>
  <si>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</si>
  <si>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18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</si>
  <si>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22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</si>
  <si>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20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</si>
  <si>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14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</si>
  <si>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</si>
  <si>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34 в  в м.Южноукраїнськ Миколаївської області згідно ДК 021:2015 код 77211300-5 Послуги з видалення дерев</t>
  </si>
  <si>
    <t>Придбання канцелярських товаріа, папіру, згідно ДК 021:2015 код 30192700-8 Канцелярські товари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</si>
  <si>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</si>
  <si>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</si>
  <si>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</si>
  <si>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</si>
  <si>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</si>
  <si>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</si>
  <si>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</si>
  <si>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18.01.2023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</si>
</sst>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4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0" fillId="2" borderId="0" xfId="0" applyFill="1"/>
    <xf numFmtId="0" fontId="10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18" fillId="2" borderId="1" xfId="0" applyFont="1" applyFill="1" applyBorder="1"/>
    <xf numFmtId="14" fontId="17" fillId="2" borderId="1" xfId="0" applyNumberFormat="1" applyFont="1" applyFill="1" applyBorder="1"/>
    <xf numFmtId="14" fontId="0" fillId="2" borderId="1" xfId="0" applyNumberFormat="1" applyFill="1" applyBorder="1"/>
    <xf numFmtId="0" fontId="14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wrapText="1"/>
    </xf>
    <xf numFmtId="0" fontId="0" fillId="2" borderId="6" xfId="0" applyFill="1" applyBorder="1"/>
    <xf numFmtId="0" fontId="12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9" fillId="2" borderId="0" xfId="0" applyFont="1" applyFill="1"/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/>
    <xf numFmtId="164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26" fillId="2" borderId="0" xfId="0" applyFont="1" applyFill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/>
    <xf numFmtId="0" fontId="23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29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wrapText="1"/>
    </xf>
    <xf numFmtId="0" fontId="19" fillId="2" borderId="1" xfId="0" applyFont="1" applyFill="1" applyBorder="1"/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164" fontId="2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4" fillId="2" borderId="3" xfId="0" applyFont="1" applyFill="1" applyBorder="1"/>
    <xf numFmtId="0" fontId="0" fillId="2" borderId="4" xfId="0" applyFill="1" applyBorder="1"/>
    <xf numFmtId="0" fontId="14" fillId="2" borderId="4" xfId="0" applyFont="1" applyFill="1" applyBorder="1"/>
    <xf numFmtId="14" fontId="1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8" fillId="2" borderId="1" xfId="0" applyNumberFormat="1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zoomScale="60" zoomScaleNormal="60" zoomScaleSheetLayoutView="40" workbookViewId="0">
      <pane ySplit="6" topLeftCell="A149" activePane="bottomLeft" state="frozen"/>
      <selection activeCell="B1" sqref="B1"/>
      <selection pane="bottomLeft" activeCell="E6" sqref="E6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17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53"/>
    </row>
    <row r="2" spans="1:11" s="10" customFormat="1" x14ac:dyDescent="0.25">
      <c r="A2" s="117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04"/>
    </row>
    <row r="3" spans="1:11" s="10" customFormat="1" ht="19.5" customHeight="1" x14ac:dyDescent="0.25">
      <c r="A3" s="118" t="s">
        <v>22</v>
      </c>
      <c r="B3" s="118"/>
      <c r="C3" s="118"/>
      <c r="D3" s="118"/>
      <c r="E3" s="118"/>
      <c r="F3" s="118"/>
      <c r="G3" s="118"/>
      <c r="H3" s="118"/>
      <c r="I3" s="118"/>
      <c r="J3" s="118"/>
      <c r="K3" s="104"/>
    </row>
    <row r="4" spans="1:11" s="10" customFormat="1" x14ac:dyDescent="0.25">
      <c r="A4" s="119" t="s">
        <v>23</v>
      </c>
      <c r="B4" s="119"/>
      <c r="C4" s="119"/>
      <c r="D4" s="119"/>
      <c r="E4" s="119"/>
      <c r="F4" s="119"/>
      <c r="G4" s="119"/>
      <c r="H4" s="119"/>
      <c r="I4" s="119"/>
      <c r="J4" s="119"/>
      <c r="K4" s="105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57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96</v>
      </c>
      <c r="C8" s="12">
        <v>2210</v>
      </c>
      <c r="D8" s="114">
        <v>44925</v>
      </c>
      <c r="E8" s="12"/>
      <c r="F8" s="2">
        <v>20800</v>
      </c>
      <c r="G8" s="13" t="s">
        <v>18</v>
      </c>
      <c r="H8" s="13" t="s">
        <v>58</v>
      </c>
      <c r="I8" s="13"/>
      <c r="J8" s="16" t="s">
        <v>24</v>
      </c>
      <c r="K8" s="17"/>
    </row>
    <row r="9" spans="1:11" s="10" customFormat="1" ht="58.5" x14ac:dyDescent="0.25">
      <c r="A9" s="16" t="s">
        <v>53</v>
      </c>
      <c r="B9" s="11" t="s">
        <v>60</v>
      </c>
      <c r="C9" s="12">
        <v>2210</v>
      </c>
      <c r="D9" s="114">
        <v>44925</v>
      </c>
      <c r="E9" s="12"/>
      <c r="F9" s="2">
        <v>17165</v>
      </c>
      <c r="G9" s="13" t="s">
        <v>18</v>
      </c>
      <c r="H9" s="13" t="s">
        <v>59</v>
      </c>
      <c r="I9" s="13"/>
      <c r="J9" s="16" t="s">
        <v>24</v>
      </c>
      <c r="K9" s="17"/>
    </row>
    <row r="10" spans="1:11" s="10" customFormat="1" ht="156" x14ac:dyDescent="0.25">
      <c r="A10" s="16" t="s">
        <v>31</v>
      </c>
      <c r="B10" s="11" t="s">
        <v>62</v>
      </c>
      <c r="C10" s="12">
        <v>2240</v>
      </c>
      <c r="D10" s="114">
        <v>44925</v>
      </c>
      <c r="E10" s="12"/>
      <c r="F10" s="2">
        <v>13280</v>
      </c>
      <c r="G10" s="13" t="s">
        <v>18</v>
      </c>
      <c r="H10" s="13" t="s">
        <v>61</v>
      </c>
      <c r="I10" s="13" t="s">
        <v>52</v>
      </c>
      <c r="J10" s="16" t="s">
        <v>24</v>
      </c>
      <c r="K10" s="17"/>
    </row>
    <row r="11" spans="1:11" s="10" customFormat="1" ht="78" x14ac:dyDescent="0.25">
      <c r="A11" s="16" t="s">
        <v>32</v>
      </c>
      <c r="B11" s="11" t="s">
        <v>63</v>
      </c>
      <c r="C11" s="12">
        <v>2240</v>
      </c>
      <c r="D11" s="114">
        <v>44925</v>
      </c>
      <c r="E11" s="12"/>
      <c r="F11" s="2">
        <v>39400</v>
      </c>
      <c r="G11" s="13" t="s">
        <v>18</v>
      </c>
      <c r="H11" s="13" t="s">
        <v>64</v>
      </c>
      <c r="I11" s="13"/>
      <c r="J11" s="16" t="s">
        <v>24</v>
      </c>
      <c r="K11" s="18"/>
    </row>
    <row r="12" spans="1:11" s="58" customFormat="1" ht="58.5" x14ac:dyDescent="0.25">
      <c r="A12" s="16" t="s">
        <v>44</v>
      </c>
      <c r="B12" s="55" t="s">
        <v>66</v>
      </c>
      <c r="C12" s="56">
        <v>2240</v>
      </c>
      <c r="D12" s="114">
        <v>44925</v>
      </c>
      <c r="E12" s="56"/>
      <c r="F12" s="2">
        <v>2340</v>
      </c>
      <c r="G12" s="13" t="s">
        <v>18</v>
      </c>
      <c r="H12" s="13" t="s">
        <v>65</v>
      </c>
      <c r="I12" s="13"/>
      <c r="J12" s="16" t="s">
        <v>24</v>
      </c>
      <c r="K12" s="57"/>
    </row>
    <row r="13" spans="1:11" s="10" customFormat="1" ht="58.5" x14ac:dyDescent="0.25">
      <c r="A13" s="16" t="s">
        <v>33</v>
      </c>
      <c r="B13" s="11" t="s">
        <v>67</v>
      </c>
      <c r="C13" s="12">
        <v>2240</v>
      </c>
      <c r="D13" s="114">
        <v>44925</v>
      </c>
      <c r="E13" s="12"/>
      <c r="F13" s="2">
        <v>19188</v>
      </c>
      <c r="G13" s="13" t="s">
        <v>18</v>
      </c>
      <c r="H13" s="13" t="s">
        <v>65</v>
      </c>
      <c r="I13" s="13"/>
      <c r="J13" s="16" t="s">
        <v>24</v>
      </c>
      <c r="K13" s="18"/>
    </row>
    <row r="14" spans="1:11" s="10" customFormat="1" ht="58.5" x14ac:dyDescent="0.25">
      <c r="A14" s="16" t="s">
        <v>34</v>
      </c>
      <c r="B14" s="11" t="s">
        <v>68</v>
      </c>
      <c r="C14" s="12">
        <v>2240</v>
      </c>
      <c r="D14" s="114">
        <v>44925</v>
      </c>
      <c r="E14" s="12"/>
      <c r="F14" s="2">
        <v>364</v>
      </c>
      <c r="G14" s="13" t="s">
        <v>18</v>
      </c>
      <c r="H14" s="13" t="s">
        <v>73</v>
      </c>
      <c r="I14" s="13"/>
      <c r="J14" s="16" t="s">
        <v>24</v>
      </c>
      <c r="K14" s="18"/>
    </row>
    <row r="15" spans="1:11" s="10" customFormat="1" ht="114" customHeight="1" x14ac:dyDescent="0.25">
      <c r="A15" s="16" t="s">
        <v>69</v>
      </c>
      <c r="B15" s="11" t="s">
        <v>70</v>
      </c>
      <c r="C15" s="12">
        <v>2240</v>
      </c>
      <c r="D15" s="114">
        <v>44925</v>
      </c>
      <c r="E15" s="12"/>
      <c r="F15" s="2">
        <v>4230</v>
      </c>
      <c r="G15" s="13" t="s">
        <v>18</v>
      </c>
      <c r="H15" s="13" t="s">
        <v>71</v>
      </c>
      <c r="I15" s="13"/>
      <c r="J15" s="16" t="s">
        <v>24</v>
      </c>
      <c r="K15" s="18"/>
    </row>
    <row r="16" spans="1:11" s="10" customFormat="1" ht="78" x14ac:dyDescent="0.25">
      <c r="A16" s="16" t="s">
        <v>35</v>
      </c>
      <c r="B16" s="11" t="s">
        <v>72</v>
      </c>
      <c r="C16" s="12">
        <v>2240</v>
      </c>
      <c r="D16" s="114">
        <v>44925</v>
      </c>
      <c r="E16" s="12"/>
      <c r="F16" s="2">
        <v>3560</v>
      </c>
      <c r="G16" s="13" t="s">
        <v>18</v>
      </c>
      <c r="H16" s="13" t="s">
        <v>73</v>
      </c>
      <c r="I16" s="13"/>
      <c r="J16" s="16" t="s">
        <v>24</v>
      </c>
      <c r="K16" s="18"/>
    </row>
    <row r="17" spans="1:11" s="10" customFormat="1" ht="58.5" x14ac:dyDescent="0.25">
      <c r="A17" s="16" t="s">
        <v>35</v>
      </c>
      <c r="B17" s="11" t="s">
        <v>74</v>
      </c>
      <c r="C17" s="12">
        <v>2240</v>
      </c>
      <c r="D17" s="114">
        <v>44925</v>
      </c>
      <c r="E17" s="12"/>
      <c r="F17" s="2">
        <v>5850</v>
      </c>
      <c r="G17" s="13" t="s">
        <v>18</v>
      </c>
      <c r="H17" s="13" t="s">
        <v>71</v>
      </c>
      <c r="I17" s="13"/>
      <c r="J17" s="16" t="s">
        <v>24</v>
      </c>
      <c r="K17" s="18"/>
    </row>
    <row r="18" spans="1:11" s="10" customFormat="1" ht="78" x14ac:dyDescent="0.25">
      <c r="A18" s="16" t="s">
        <v>36</v>
      </c>
      <c r="B18" s="11" t="s">
        <v>76</v>
      </c>
      <c r="C18" s="12">
        <v>2240</v>
      </c>
      <c r="D18" s="114">
        <v>44925</v>
      </c>
      <c r="E18" s="12"/>
      <c r="F18" s="2">
        <v>1800</v>
      </c>
      <c r="G18" s="13" t="s">
        <v>18</v>
      </c>
      <c r="H18" s="13" t="s">
        <v>75</v>
      </c>
      <c r="I18" s="13"/>
      <c r="J18" s="16" t="s">
        <v>24</v>
      </c>
      <c r="K18" s="18"/>
    </row>
    <row r="19" spans="1:11" s="10" customFormat="1" ht="97.5" x14ac:dyDescent="0.25">
      <c r="A19" s="16" t="s">
        <v>34</v>
      </c>
      <c r="B19" s="11" t="s">
        <v>77</v>
      </c>
      <c r="C19" s="12">
        <v>2240</v>
      </c>
      <c r="D19" s="114">
        <v>44925</v>
      </c>
      <c r="E19" s="12"/>
      <c r="F19" s="2">
        <v>700</v>
      </c>
      <c r="G19" s="13" t="s">
        <v>18</v>
      </c>
      <c r="H19" s="13" t="s">
        <v>78</v>
      </c>
      <c r="I19" s="13"/>
      <c r="J19" s="16" t="s">
        <v>24</v>
      </c>
      <c r="K19" s="18"/>
    </row>
    <row r="20" spans="1:11" s="10" customFormat="1" ht="97.5" x14ac:dyDescent="0.25">
      <c r="A20" s="16" t="s">
        <v>54</v>
      </c>
      <c r="B20" s="11" t="s">
        <v>79</v>
      </c>
      <c r="C20" s="12">
        <v>2240</v>
      </c>
      <c r="D20" s="114">
        <v>44925</v>
      </c>
      <c r="E20" s="12"/>
      <c r="F20" s="2">
        <v>14030</v>
      </c>
      <c r="G20" s="13" t="s">
        <v>18</v>
      </c>
      <c r="H20" s="13" t="s">
        <v>59</v>
      </c>
      <c r="I20" s="13"/>
      <c r="J20" s="16" t="s">
        <v>24</v>
      </c>
      <c r="K20" s="18"/>
    </row>
    <row r="21" spans="1:11" s="10" customFormat="1" ht="58.5" x14ac:dyDescent="0.25">
      <c r="A21" s="16" t="s">
        <v>49</v>
      </c>
      <c r="B21" s="11" t="s">
        <v>50</v>
      </c>
      <c r="C21" s="12">
        <v>2240</v>
      </c>
      <c r="D21" s="114">
        <v>44925</v>
      </c>
      <c r="E21" s="12"/>
      <c r="F21" s="2">
        <v>2000</v>
      </c>
      <c r="G21" s="13" t="s">
        <v>18</v>
      </c>
      <c r="H21" s="13" t="s">
        <v>80</v>
      </c>
      <c r="I21" s="13"/>
      <c r="J21" s="16" t="s">
        <v>24</v>
      </c>
      <c r="K21" s="18"/>
    </row>
    <row r="22" spans="1:11" s="10" customFormat="1" ht="78" x14ac:dyDescent="0.25">
      <c r="A22" s="16" t="s">
        <v>37</v>
      </c>
      <c r="B22" s="11" t="s">
        <v>56</v>
      </c>
      <c r="C22" s="12">
        <v>2240</v>
      </c>
      <c r="D22" s="114">
        <v>44925</v>
      </c>
      <c r="E22" s="12"/>
      <c r="F22" s="2">
        <v>810</v>
      </c>
      <c r="G22" s="13" t="s">
        <v>18</v>
      </c>
      <c r="H22" s="13" t="s">
        <v>59</v>
      </c>
      <c r="I22" s="13"/>
      <c r="J22" s="16" t="s">
        <v>24</v>
      </c>
      <c r="K22" s="18"/>
    </row>
    <row r="23" spans="1:11" s="58" customFormat="1" ht="97.5" x14ac:dyDescent="0.25">
      <c r="A23" s="16" t="s">
        <v>42</v>
      </c>
      <c r="B23" s="55" t="s">
        <v>81</v>
      </c>
      <c r="C23" s="56">
        <v>2240</v>
      </c>
      <c r="D23" s="114">
        <v>44925</v>
      </c>
      <c r="E23" s="56"/>
      <c r="F23" s="2">
        <v>141210</v>
      </c>
      <c r="G23" s="13" t="s">
        <v>18</v>
      </c>
      <c r="H23" s="13" t="s">
        <v>65</v>
      </c>
      <c r="I23" s="13"/>
      <c r="J23" s="16" t="s">
        <v>24</v>
      </c>
      <c r="K23" s="57"/>
    </row>
    <row r="24" spans="1:11" s="10" customFormat="1" ht="58.5" x14ac:dyDescent="0.25">
      <c r="A24" s="51" t="s">
        <v>38</v>
      </c>
      <c r="B24" s="11" t="s">
        <v>97</v>
      </c>
      <c r="C24" s="12">
        <v>2271</v>
      </c>
      <c r="D24" s="114">
        <v>44925</v>
      </c>
      <c r="E24" s="12"/>
      <c r="F24" s="2">
        <v>25410</v>
      </c>
      <c r="G24" s="13" t="s">
        <v>18</v>
      </c>
      <c r="H24" s="13" t="s">
        <v>65</v>
      </c>
      <c r="I24" s="13"/>
      <c r="J24" s="16" t="s">
        <v>24</v>
      </c>
      <c r="K24" s="18"/>
    </row>
    <row r="25" spans="1:11" s="10" customFormat="1" ht="58.5" x14ac:dyDescent="0.25">
      <c r="A25" s="51" t="s">
        <v>43</v>
      </c>
      <c r="B25" s="11" t="s">
        <v>98</v>
      </c>
      <c r="C25" s="12">
        <v>2272</v>
      </c>
      <c r="D25" s="114">
        <v>44925</v>
      </c>
      <c r="E25" s="12"/>
      <c r="F25" s="2">
        <v>4880</v>
      </c>
      <c r="G25" s="13" t="s">
        <v>18</v>
      </c>
      <c r="H25" s="13" t="s">
        <v>65</v>
      </c>
      <c r="I25" s="13"/>
      <c r="J25" s="16" t="s">
        <v>24</v>
      </c>
      <c r="K25" s="18"/>
    </row>
    <row r="26" spans="1:11" s="10" customFormat="1" ht="58.5" x14ac:dyDescent="0.25">
      <c r="A26" s="51" t="s">
        <v>39</v>
      </c>
      <c r="B26" s="11" t="s">
        <v>99</v>
      </c>
      <c r="C26" s="12">
        <v>2273</v>
      </c>
      <c r="D26" s="114">
        <v>44925</v>
      </c>
      <c r="E26" s="12"/>
      <c r="F26" s="2">
        <v>36030</v>
      </c>
      <c r="G26" s="13" t="s">
        <v>18</v>
      </c>
      <c r="H26" s="13" t="s">
        <v>65</v>
      </c>
      <c r="I26" s="13"/>
      <c r="J26" s="16" t="s">
        <v>24</v>
      </c>
      <c r="K26" s="18"/>
    </row>
    <row r="27" spans="1:11" s="10" customFormat="1" ht="58.5" x14ac:dyDescent="0.25">
      <c r="A27" s="51" t="s">
        <v>40</v>
      </c>
      <c r="B27" s="11" t="s">
        <v>100</v>
      </c>
      <c r="C27" s="12">
        <v>2273</v>
      </c>
      <c r="D27" s="114">
        <v>44925</v>
      </c>
      <c r="E27" s="12"/>
      <c r="F27" s="2">
        <v>9110</v>
      </c>
      <c r="G27" s="13" t="s">
        <v>18</v>
      </c>
      <c r="H27" s="13" t="s">
        <v>65</v>
      </c>
      <c r="I27" s="13"/>
      <c r="J27" s="16" t="s">
        <v>24</v>
      </c>
      <c r="K27" s="18"/>
    </row>
    <row r="28" spans="1:11" s="10" customFormat="1" ht="58.5" x14ac:dyDescent="0.25">
      <c r="A28" s="51" t="s">
        <v>40</v>
      </c>
      <c r="B28" s="11" t="s">
        <v>100</v>
      </c>
      <c r="C28" s="12">
        <v>2273</v>
      </c>
      <c r="D28" s="114">
        <v>44925</v>
      </c>
      <c r="E28" s="12"/>
      <c r="F28" s="2">
        <v>2060</v>
      </c>
      <c r="G28" s="13" t="s">
        <v>18</v>
      </c>
      <c r="H28" s="13" t="s">
        <v>102</v>
      </c>
      <c r="I28" s="13"/>
      <c r="J28" s="16" t="s">
        <v>24</v>
      </c>
      <c r="K28" s="18"/>
    </row>
    <row r="29" spans="1:11" s="10" customFormat="1" ht="97.5" x14ac:dyDescent="0.25">
      <c r="A29" s="51" t="s">
        <v>41</v>
      </c>
      <c r="B29" s="11" t="s">
        <v>101</v>
      </c>
      <c r="C29" s="12">
        <v>2275</v>
      </c>
      <c r="D29" s="114">
        <v>44925</v>
      </c>
      <c r="E29" s="12"/>
      <c r="F29" s="2">
        <v>815</v>
      </c>
      <c r="G29" s="13" t="s">
        <v>18</v>
      </c>
      <c r="H29" s="13" t="s">
        <v>65</v>
      </c>
      <c r="I29" s="13"/>
      <c r="J29" s="16" t="s">
        <v>24</v>
      </c>
      <c r="K29" s="18"/>
    </row>
    <row r="30" spans="1:11" s="10" customFormat="1" x14ac:dyDescent="0.25">
      <c r="A30" s="19" t="s">
        <v>25</v>
      </c>
      <c r="B30" s="11"/>
      <c r="C30" s="12"/>
      <c r="D30" s="12"/>
      <c r="E30" s="12"/>
      <c r="F30" s="106">
        <f>SUM(F8:F29)</f>
        <v>365032</v>
      </c>
      <c r="G30" s="13"/>
      <c r="H30" s="13"/>
      <c r="I30" s="13"/>
      <c r="J30" s="5"/>
      <c r="K30" s="14"/>
    </row>
    <row r="31" spans="1:11" s="10" customFormat="1" hidden="1" x14ac:dyDescent="0.25">
      <c r="A31" s="51"/>
      <c r="B31" s="11"/>
      <c r="C31" s="12"/>
      <c r="D31" s="12"/>
      <c r="E31" s="12"/>
      <c r="F31" s="60"/>
      <c r="G31" s="13"/>
      <c r="H31" s="13"/>
      <c r="I31" s="13"/>
      <c r="J31" s="5"/>
      <c r="K31" s="14"/>
    </row>
    <row r="32" spans="1:11" s="10" customFormat="1" hidden="1" x14ac:dyDescent="0.25">
      <c r="A32" s="51"/>
      <c r="B32" s="11"/>
      <c r="C32" s="12"/>
      <c r="D32" s="12"/>
      <c r="E32" s="12"/>
      <c r="F32" s="60"/>
      <c r="G32" s="13"/>
      <c r="H32" s="13"/>
      <c r="I32" s="13"/>
      <c r="J32" s="5"/>
      <c r="K32" s="14"/>
    </row>
    <row r="33" spans="1:11" s="10" customFormat="1" hidden="1" x14ac:dyDescent="0.25">
      <c r="A33" s="51"/>
      <c r="B33" s="11"/>
      <c r="C33" s="12"/>
      <c r="D33" s="12"/>
      <c r="E33" s="12"/>
      <c r="F33" s="60"/>
      <c r="G33" s="13"/>
      <c r="H33" s="13"/>
      <c r="I33" s="13"/>
      <c r="J33" s="5"/>
      <c r="K33" s="14"/>
    </row>
    <row r="34" spans="1:11" s="10" customFormat="1" hidden="1" x14ac:dyDescent="0.25">
      <c r="A34" s="51"/>
      <c r="B34" s="11"/>
      <c r="C34" s="12"/>
      <c r="D34" s="12"/>
      <c r="E34" s="12"/>
      <c r="F34" s="60"/>
      <c r="G34" s="13"/>
      <c r="H34" s="13"/>
      <c r="I34" s="13"/>
      <c r="J34" s="5"/>
      <c r="K34" s="14"/>
    </row>
    <row r="35" spans="1:11" s="10" customFormat="1" hidden="1" x14ac:dyDescent="0.25">
      <c r="A35" s="51"/>
      <c r="B35" s="11"/>
      <c r="C35" s="12"/>
      <c r="D35" s="12"/>
      <c r="E35" s="12"/>
      <c r="F35" s="60"/>
      <c r="G35" s="13"/>
      <c r="H35" s="13"/>
      <c r="I35" s="13"/>
      <c r="J35" s="5"/>
      <c r="K35" s="14"/>
    </row>
    <row r="36" spans="1:11" s="10" customFormat="1" hidden="1" x14ac:dyDescent="0.25">
      <c r="A36" s="51"/>
      <c r="B36" s="11"/>
      <c r="C36" s="12"/>
      <c r="D36" s="12"/>
      <c r="E36" s="12"/>
      <c r="F36" s="60"/>
      <c r="G36" s="13"/>
      <c r="H36" s="13"/>
      <c r="I36" s="13"/>
      <c r="J36" s="5"/>
      <c r="K36" s="14"/>
    </row>
    <row r="37" spans="1:11" s="10" customFormat="1" hidden="1" x14ac:dyDescent="0.25">
      <c r="A37" s="51"/>
      <c r="B37" s="11"/>
      <c r="C37" s="12"/>
      <c r="D37" s="12"/>
      <c r="E37" s="12"/>
      <c r="F37" s="60"/>
      <c r="G37" s="13"/>
      <c r="H37" s="13"/>
      <c r="I37" s="13"/>
      <c r="J37" s="5"/>
      <c r="K37" s="14"/>
    </row>
    <row r="38" spans="1:11" s="10" customFormat="1" hidden="1" x14ac:dyDescent="0.25">
      <c r="A38" s="51"/>
      <c r="B38" s="11"/>
      <c r="C38" s="12"/>
      <c r="D38" s="12"/>
      <c r="E38" s="12"/>
      <c r="F38" s="60"/>
      <c r="G38" s="13"/>
      <c r="H38" s="13"/>
      <c r="I38" s="13"/>
      <c r="J38" s="5"/>
      <c r="K38" s="14"/>
    </row>
    <row r="39" spans="1:11" s="10" customFormat="1" hidden="1" x14ac:dyDescent="0.25">
      <c r="A39" s="51"/>
      <c r="B39" s="11"/>
      <c r="C39" s="12"/>
      <c r="D39" s="12"/>
      <c r="E39" s="12"/>
      <c r="F39" s="60"/>
      <c r="G39" s="13"/>
      <c r="H39" s="13"/>
      <c r="I39" s="13"/>
      <c r="J39" s="5"/>
      <c r="K39" s="14"/>
    </row>
    <row r="40" spans="1:11" s="10" customFormat="1" hidden="1" x14ac:dyDescent="0.25">
      <c r="A40" s="51"/>
      <c r="B40" s="11"/>
      <c r="C40" s="12"/>
      <c r="D40" s="12"/>
      <c r="E40" s="12"/>
      <c r="F40" s="60"/>
      <c r="G40" s="13"/>
      <c r="H40" s="13"/>
      <c r="I40" s="13"/>
      <c r="J40" s="5"/>
      <c r="K40" s="14"/>
    </row>
    <row r="41" spans="1:11" s="10" customFormat="1" hidden="1" x14ac:dyDescent="0.25">
      <c r="A41" s="51"/>
      <c r="B41" s="11"/>
      <c r="C41" s="12"/>
      <c r="D41" s="12"/>
      <c r="E41" s="12"/>
      <c r="F41" s="60"/>
      <c r="G41" s="13"/>
      <c r="H41" s="13"/>
      <c r="I41" s="13"/>
      <c r="J41" s="5"/>
      <c r="K41" s="14"/>
    </row>
    <row r="42" spans="1:11" s="10" customFormat="1" hidden="1" x14ac:dyDescent="0.3">
      <c r="A42" s="51"/>
      <c r="B42" s="11"/>
      <c r="C42" s="12"/>
      <c r="D42" s="12"/>
      <c r="E42" s="12"/>
      <c r="F42" s="61"/>
      <c r="G42" s="13"/>
      <c r="H42" s="13"/>
      <c r="I42" s="13"/>
      <c r="J42" s="5"/>
      <c r="K42" s="21"/>
    </row>
    <row r="43" spans="1:11" s="10" customFormat="1" hidden="1" x14ac:dyDescent="0.3">
      <c r="A43" s="51"/>
      <c r="B43" s="11"/>
      <c r="C43" s="12"/>
      <c r="D43" s="12"/>
      <c r="E43" s="12"/>
      <c r="F43" s="61"/>
      <c r="G43" s="13"/>
      <c r="H43" s="13"/>
      <c r="I43" s="13"/>
      <c r="J43" s="5"/>
      <c r="K43" s="21"/>
    </row>
    <row r="44" spans="1:11" s="10" customFormat="1" hidden="1" x14ac:dyDescent="0.3">
      <c r="A44" s="51"/>
      <c r="B44" s="11"/>
      <c r="C44" s="12"/>
      <c r="D44" s="12"/>
      <c r="E44" s="12"/>
      <c r="F44" s="61"/>
      <c r="G44" s="13"/>
      <c r="H44" s="13"/>
      <c r="I44" s="13"/>
      <c r="J44" s="5"/>
      <c r="K44" s="21"/>
    </row>
    <row r="45" spans="1:11" s="10" customFormat="1" ht="138.75" hidden="1" customHeight="1" x14ac:dyDescent="0.3">
      <c r="A45" s="51"/>
      <c r="B45" s="11"/>
      <c r="C45" s="12"/>
      <c r="D45" s="12"/>
      <c r="E45" s="12"/>
      <c r="F45" s="61"/>
      <c r="G45" s="13"/>
      <c r="H45" s="13"/>
      <c r="I45" s="13"/>
      <c r="J45" s="5"/>
      <c r="K45" s="21"/>
    </row>
    <row r="46" spans="1:11" s="10" customFormat="1" ht="138.75" hidden="1" customHeight="1" x14ac:dyDescent="0.3">
      <c r="A46" s="51"/>
      <c r="B46" s="11"/>
      <c r="C46" s="12"/>
      <c r="D46" s="12"/>
      <c r="E46" s="12"/>
      <c r="F46" s="61"/>
      <c r="G46" s="13"/>
      <c r="H46" s="13"/>
      <c r="I46" s="13"/>
      <c r="J46" s="5"/>
      <c r="K46" s="21"/>
    </row>
    <row r="47" spans="1:11" s="10" customFormat="1" ht="138.75" customHeight="1" x14ac:dyDescent="0.3">
      <c r="A47" s="51" t="s">
        <v>87</v>
      </c>
      <c r="B47" s="11" t="s">
        <v>86</v>
      </c>
      <c r="C47" s="12">
        <v>3132</v>
      </c>
      <c r="D47" s="114">
        <v>44925</v>
      </c>
      <c r="E47" s="12"/>
      <c r="F47" s="61">
        <v>20277</v>
      </c>
      <c r="G47" s="13" t="s">
        <v>18</v>
      </c>
      <c r="H47" s="13"/>
      <c r="I47" s="13" t="s">
        <v>88</v>
      </c>
      <c r="J47" s="5">
        <v>44342464</v>
      </c>
      <c r="K47" s="21"/>
    </row>
    <row r="48" spans="1:11" s="10" customFormat="1" ht="138.75" customHeight="1" x14ac:dyDescent="0.3">
      <c r="A48" s="51" t="s">
        <v>87</v>
      </c>
      <c r="B48" s="11" t="s">
        <v>89</v>
      </c>
      <c r="C48" s="12">
        <v>3132</v>
      </c>
      <c r="D48" s="114">
        <v>44925</v>
      </c>
      <c r="E48" s="12"/>
      <c r="F48" s="61">
        <v>50258</v>
      </c>
      <c r="G48" s="13" t="s">
        <v>18</v>
      </c>
      <c r="H48" s="13"/>
      <c r="I48" s="13" t="s">
        <v>88</v>
      </c>
      <c r="J48" s="5">
        <v>44342464</v>
      </c>
      <c r="K48" s="21"/>
    </row>
    <row r="49" spans="1:11" s="10" customFormat="1" ht="138.75" customHeight="1" x14ac:dyDescent="0.3">
      <c r="A49" s="51" t="s">
        <v>87</v>
      </c>
      <c r="B49" s="11" t="s">
        <v>90</v>
      </c>
      <c r="C49" s="12">
        <v>3132</v>
      </c>
      <c r="D49" s="114">
        <v>44925</v>
      </c>
      <c r="E49" s="12"/>
      <c r="F49" s="61">
        <v>96028</v>
      </c>
      <c r="G49" s="13" t="s">
        <v>18</v>
      </c>
      <c r="H49" s="13"/>
      <c r="I49" s="13" t="s">
        <v>88</v>
      </c>
      <c r="J49" s="5">
        <v>44342464</v>
      </c>
      <c r="K49" s="21"/>
    </row>
    <row r="50" spans="1:11" s="10" customFormat="1" ht="138.75" customHeight="1" x14ac:dyDescent="0.3">
      <c r="A50" s="51" t="s">
        <v>87</v>
      </c>
      <c r="B50" s="11" t="s">
        <v>91</v>
      </c>
      <c r="C50" s="12">
        <v>3132</v>
      </c>
      <c r="D50" s="114">
        <v>44925</v>
      </c>
      <c r="E50" s="12"/>
      <c r="F50" s="61">
        <v>21450</v>
      </c>
      <c r="G50" s="13" t="s">
        <v>18</v>
      </c>
      <c r="H50" s="13"/>
      <c r="I50" s="13" t="s">
        <v>88</v>
      </c>
      <c r="J50" s="5">
        <v>44342464</v>
      </c>
      <c r="K50" s="21"/>
    </row>
    <row r="51" spans="1:11" s="10" customFormat="1" ht="138.75" customHeight="1" x14ac:dyDescent="0.3">
      <c r="A51" s="51" t="s">
        <v>87</v>
      </c>
      <c r="B51" s="11" t="s">
        <v>92</v>
      </c>
      <c r="C51" s="12">
        <v>3132</v>
      </c>
      <c r="D51" s="114">
        <v>44925</v>
      </c>
      <c r="E51" s="12"/>
      <c r="F51" s="61">
        <v>4436</v>
      </c>
      <c r="G51" s="13" t="s">
        <v>18</v>
      </c>
      <c r="H51" s="13"/>
      <c r="I51" s="13" t="s">
        <v>88</v>
      </c>
      <c r="J51" s="5">
        <v>44342464</v>
      </c>
      <c r="K51" s="21"/>
    </row>
    <row r="52" spans="1:11" s="10" customFormat="1" ht="138.75" customHeight="1" x14ac:dyDescent="0.3">
      <c r="A52" s="51" t="s">
        <v>87</v>
      </c>
      <c r="B52" s="11" t="s">
        <v>93</v>
      </c>
      <c r="C52" s="12">
        <v>3132</v>
      </c>
      <c r="D52" s="114">
        <v>44925</v>
      </c>
      <c r="E52" s="12"/>
      <c r="F52" s="61">
        <v>2339</v>
      </c>
      <c r="G52" s="13" t="s">
        <v>18</v>
      </c>
      <c r="H52" s="13"/>
      <c r="I52" s="13" t="s">
        <v>88</v>
      </c>
      <c r="J52" s="5">
        <v>44342464</v>
      </c>
      <c r="K52" s="21"/>
    </row>
    <row r="53" spans="1:11" s="10" customFormat="1" ht="138.75" customHeight="1" x14ac:dyDescent="0.3">
      <c r="A53" s="51" t="s">
        <v>87</v>
      </c>
      <c r="B53" s="11" t="s">
        <v>94</v>
      </c>
      <c r="C53" s="12">
        <v>3132</v>
      </c>
      <c r="D53" s="114">
        <v>44925</v>
      </c>
      <c r="E53" s="12"/>
      <c r="F53" s="61">
        <v>50497</v>
      </c>
      <c r="G53" s="13" t="s">
        <v>18</v>
      </c>
      <c r="H53" s="13"/>
      <c r="I53" s="13" t="s">
        <v>88</v>
      </c>
      <c r="J53" s="5">
        <v>44342464</v>
      </c>
      <c r="K53" s="21"/>
    </row>
    <row r="54" spans="1:11" s="10" customFormat="1" ht="117" x14ac:dyDescent="0.3">
      <c r="A54" s="51" t="s">
        <v>87</v>
      </c>
      <c r="B54" s="11" t="s">
        <v>95</v>
      </c>
      <c r="C54" s="12">
        <v>3132</v>
      </c>
      <c r="D54" s="114">
        <v>44925</v>
      </c>
      <c r="E54" s="12"/>
      <c r="F54" s="61">
        <v>4715</v>
      </c>
      <c r="G54" s="13" t="s">
        <v>18</v>
      </c>
      <c r="H54" s="13"/>
      <c r="I54" s="13" t="s">
        <v>88</v>
      </c>
      <c r="J54" s="5">
        <v>44342464</v>
      </c>
      <c r="K54" s="21"/>
    </row>
    <row r="55" spans="1:11" s="58" customFormat="1" hidden="1" x14ac:dyDescent="0.3">
      <c r="A55" s="94"/>
      <c r="B55" s="55"/>
      <c r="C55" s="56"/>
      <c r="D55" s="56"/>
      <c r="E55" s="56"/>
      <c r="F55" s="61"/>
      <c r="G55" s="13"/>
      <c r="H55" s="13"/>
      <c r="I55" s="13"/>
      <c r="J55" s="95"/>
      <c r="K55" s="96"/>
    </row>
    <row r="56" spans="1:11" s="10" customFormat="1" hidden="1" x14ac:dyDescent="0.3">
      <c r="A56" s="51"/>
      <c r="B56" s="11"/>
      <c r="C56" s="12"/>
      <c r="D56" s="12"/>
      <c r="E56" s="12"/>
      <c r="F56" s="61"/>
      <c r="G56" s="13"/>
      <c r="H56" s="13"/>
      <c r="I56" s="13"/>
      <c r="J56" s="5"/>
      <c r="K56" s="21"/>
    </row>
    <row r="57" spans="1:11" s="10" customFormat="1" hidden="1" x14ac:dyDescent="0.3">
      <c r="A57" s="51"/>
      <c r="B57" s="11"/>
      <c r="C57" s="12"/>
      <c r="D57" s="12"/>
      <c r="E57" s="12"/>
      <c r="F57" s="61"/>
      <c r="G57" s="13"/>
      <c r="H57" s="13"/>
      <c r="I57" s="13"/>
      <c r="J57" s="5"/>
      <c r="K57" s="21"/>
    </row>
    <row r="58" spans="1:11" s="10" customFormat="1" hidden="1" x14ac:dyDescent="0.3">
      <c r="A58" s="51"/>
      <c r="B58" s="11"/>
      <c r="C58" s="12"/>
      <c r="D58" s="12"/>
      <c r="E58" s="12"/>
      <c r="F58" s="61"/>
      <c r="G58" s="13"/>
      <c r="H58" s="13"/>
      <c r="I58" s="13"/>
      <c r="J58" s="5"/>
      <c r="K58" s="21"/>
    </row>
    <row r="59" spans="1:11" s="10" customFormat="1" hidden="1" x14ac:dyDescent="0.3">
      <c r="A59" s="51"/>
      <c r="B59" s="11"/>
      <c r="C59" s="12"/>
      <c r="D59" s="12"/>
      <c r="E59" s="12"/>
      <c r="F59" s="61"/>
      <c r="G59" s="13"/>
      <c r="H59" s="13"/>
      <c r="I59" s="13"/>
      <c r="J59" s="5"/>
      <c r="K59" s="21"/>
    </row>
    <row r="60" spans="1:11" s="10" customFormat="1" x14ac:dyDescent="0.3">
      <c r="A60" s="19" t="s">
        <v>48</v>
      </c>
      <c r="B60" s="11"/>
      <c r="C60" s="12"/>
      <c r="D60" s="12"/>
      <c r="E60" s="12"/>
      <c r="F60" s="107">
        <f>SUM(F31:F59)</f>
        <v>250000</v>
      </c>
      <c r="G60" s="13"/>
      <c r="H60" s="13"/>
      <c r="I60" s="13"/>
      <c r="J60" s="8"/>
      <c r="K60" s="21"/>
    </row>
    <row r="61" spans="1:11" s="10" customFormat="1" x14ac:dyDescent="0.3">
      <c r="A61" s="51"/>
      <c r="B61" s="11"/>
      <c r="C61" s="12"/>
      <c r="D61" s="12"/>
      <c r="E61" s="12"/>
      <c r="F61" s="20"/>
      <c r="G61" s="13"/>
      <c r="H61" s="13"/>
      <c r="I61" s="13"/>
      <c r="J61" s="22"/>
      <c r="K61" s="54"/>
    </row>
    <row r="62" spans="1:11" s="10" customFormat="1" hidden="1" x14ac:dyDescent="0.3">
      <c r="A62" s="51"/>
      <c r="B62" s="11"/>
      <c r="C62" s="12"/>
      <c r="D62" s="12"/>
      <c r="E62" s="12"/>
      <c r="F62" s="20"/>
      <c r="G62" s="13"/>
      <c r="H62" s="13"/>
      <c r="I62" s="13"/>
      <c r="J62" s="22"/>
      <c r="K62" s="54"/>
    </row>
    <row r="63" spans="1:11" s="76" customFormat="1" hidden="1" x14ac:dyDescent="0.3">
      <c r="A63" s="70"/>
      <c r="B63" s="71"/>
      <c r="C63" s="72"/>
      <c r="D63" s="72"/>
      <c r="E63" s="72"/>
      <c r="F63" s="73"/>
      <c r="G63" s="74"/>
      <c r="H63" s="74"/>
      <c r="I63" s="74"/>
      <c r="J63" s="3"/>
      <c r="K63" s="75"/>
    </row>
    <row r="64" spans="1:11" s="82" customFormat="1" hidden="1" x14ac:dyDescent="0.3">
      <c r="A64" s="77"/>
      <c r="B64" s="78"/>
      <c r="C64" s="79"/>
      <c r="D64" s="79"/>
      <c r="E64" s="79"/>
      <c r="F64" s="80"/>
      <c r="G64" s="69"/>
      <c r="H64" s="69"/>
      <c r="I64" s="69"/>
      <c r="J64" s="63"/>
      <c r="K64" s="81"/>
    </row>
    <row r="65" spans="1:11" s="82" customFormat="1" hidden="1" x14ac:dyDescent="0.3">
      <c r="A65" s="77"/>
      <c r="B65" s="78"/>
      <c r="C65" s="79"/>
      <c r="D65" s="79"/>
      <c r="E65" s="79"/>
      <c r="F65" s="80"/>
      <c r="G65" s="69"/>
      <c r="H65" s="69"/>
      <c r="I65" s="69"/>
      <c r="J65" s="63"/>
      <c r="K65" s="81"/>
    </row>
    <row r="66" spans="1:11" s="10" customFormat="1" hidden="1" x14ac:dyDescent="0.3">
      <c r="A66" s="51"/>
      <c r="B66" s="11"/>
      <c r="C66" s="12"/>
      <c r="D66" s="12"/>
      <c r="E66" s="12"/>
      <c r="F66" s="20"/>
      <c r="G66" s="13"/>
      <c r="H66" s="13"/>
      <c r="I66" s="13"/>
      <c r="J66" s="22"/>
      <c r="K66" s="54"/>
    </row>
    <row r="67" spans="1:11" s="10" customFormat="1" hidden="1" x14ac:dyDescent="0.3">
      <c r="A67" s="51"/>
      <c r="B67" s="11"/>
      <c r="C67" s="12"/>
      <c r="D67" s="12"/>
      <c r="E67" s="12"/>
      <c r="F67" s="20"/>
      <c r="G67" s="13"/>
      <c r="H67" s="13"/>
      <c r="I67" s="13"/>
      <c r="J67" s="22"/>
      <c r="K67" s="54"/>
    </row>
    <row r="68" spans="1:11" s="10" customFormat="1" hidden="1" x14ac:dyDescent="0.3">
      <c r="A68" s="51"/>
      <c r="B68" s="11"/>
      <c r="C68" s="12"/>
      <c r="D68" s="12"/>
      <c r="E68" s="12"/>
      <c r="F68" s="20"/>
      <c r="G68" s="13"/>
      <c r="H68" s="13"/>
      <c r="I68" s="13"/>
      <c r="J68" s="22"/>
      <c r="K68" s="54"/>
    </row>
    <row r="69" spans="1:11" s="10" customFormat="1" hidden="1" x14ac:dyDescent="0.3">
      <c r="A69" s="51"/>
      <c r="B69" s="11"/>
      <c r="C69" s="12"/>
      <c r="D69" s="12"/>
      <c r="E69" s="12"/>
      <c r="F69" s="20"/>
      <c r="G69" s="13"/>
      <c r="H69" s="13"/>
      <c r="I69" s="13"/>
      <c r="J69" s="22"/>
      <c r="K69" s="54"/>
    </row>
    <row r="70" spans="1:11" s="10" customFormat="1" hidden="1" x14ac:dyDescent="0.25">
      <c r="A70" s="51"/>
      <c r="B70" s="11"/>
      <c r="C70" s="12"/>
      <c r="D70" s="12"/>
      <c r="E70" s="12"/>
      <c r="F70" s="20"/>
      <c r="G70" s="13"/>
      <c r="H70" s="13"/>
      <c r="I70" s="13"/>
      <c r="J70" s="5"/>
      <c r="K70" s="14"/>
    </row>
    <row r="71" spans="1:11" s="10" customFormat="1" hidden="1" x14ac:dyDescent="0.25">
      <c r="A71" s="51"/>
      <c r="B71" s="11"/>
      <c r="C71" s="12"/>
      <c r="D71" s="12"/>
      <c r="E71" s="12"/>
      <c r="F71" s="20"/>
      <c r="G71" s="13"/>
      <c r="H71" s="13"/>
      <c r="I71" s="13"/>
      <c r="J71" s="5"/>
      <c r="K71" s="14"/>
    </row>
    <row r="72" spans="1:11" s="10" customFormat="1" hidden="1" x14ac:dyDescent="0.25">
      <c r="A72" s="51"/>
      <c r="B72" s="11"/>
      <c r="C72" s="12"/>
      <c r="D72" s="12"/>
      <c r="E72" s="12"/>
      <c r="F72" s="20"/>
      <c r="G72" s="13"/>
      <c r="H72" s="13"/>
      <c r="I72" s="13"/>
      <c r="J72" s="5"/>
      <c r="K72" s="14"/>
    </row>
    <row r="73" spans="1:11" s="10" customFormat="1" ht="18" hidden="1" customHeight="1" x14ac:dyDescent="0.25">
      <c r="A73" s="51"/>
      <c r="B73" s="11"/>
      <c r="C73" s="12"/>
      <c r="D73" s="12"/>
      <c r="E73" s="12"/>
      <c r="F73" s="20"/>
      <c r="G73" s="13"/>
      <c r="H73" s="13"/>
      <c r="I73" s="13"/>
      <c r="J73" s="5"/>
      <c r="K73" s="14"/>
    </row>
    <row r="74" spans="1:11" s="10" customFormat="1" hidden="1" x14ac:dyDescent="0.25">
      <c r="A74" s="51"/>
      <c r="B74" s="11"/>
      <c r="C74" s="12"/>
      <c r="D74" s="12"/>
      <c r="E74" s="12"/>
      <c r="F74" s="20"/>
      <c r="G74" s="13"/>
      <c r="H74" s="13"/>
      <c r="I74" s="13"/>
      <c r="J74" s="5"/>
      <c r="K74" s="14"/>
    </row>
    <row r="75" spans="1:11" s="10" customFormat="1" hidden="1" x14ac:dyDescent="0.25">
      <c r="A75" s="51"/>
      <c r="B75" s="11"/>
      <c r="C75" s="12"/>
      <c r="D75" s="12"/>
      <c r="E75" s="12"/>
      <c r="F75" s="20"/>
      <c r="G75" s="13"/>
      <c r="H75" s="13"/>
      <c r="I75" s="13"/>
      <c r="J75" s="5"/>
      <c r="K75" s="14"/>
    </row>
    <row r="76" spans="1:11" s="10" customFormat="1" hidden="1" x14ac:dyDescent="0.25">
      <c r="A76" s="51"/>
      <c r="B76" s="11"/>
      <c r="C76" s="12"/>
      <c r="D76" s="12"/>
      <c r="E76" s="12"/>
      <c r="F76" s="20"/>
      <c r="G76" s="13"/>
      <c r="H76" s="13"/>
      <c r="I76" s="13"/>
      <c r="J76" s="5"/>
      <c r="K76" s="14"/>
    </row>
    <row r="77" spans="1:11" s="10" customFormat="1" hidden="1" x14ac:dyDescent="0.25">
      <c r="A77" s="51"/>
      <c r="B77" s="11"/>
      <c r="C77" s="12"/>
      <c r="D77" s="12"/>
      <c r="E77" s="12"/>
      <c r="F77" s="20"/>
      <c r="G77" s="13"/>
      <c r="H77" s="13"/>
      <c r="I77" s="13"/>
      <c r="J77" s="5"/>
      <c r="K77" s="14"/>
    </row>
    <row r="78" spans="1:11" s="10" customFormat="1" hidden="1" x14ac:dyDescent="0.25">
      <c r="A78" s="51"/>
      <c r="B78" s="11"/>
      <c r="C78" s="12"/>
      <c r="D78" s="12"/>
      <c r="E78" s="12"/>
      <c r="F78" s="20"/>
      <c r="G78" s="13"/>
      <c r="H78" s="13"/>
      <c r="I78" s="13"/>
      <c r="J78" s="5"/>
      <c r="K78" s="14"/>
    </row>
    <row r="79" spans="1:11" s="10" customFormat="1" hidden="1" x14ac:dyDescent="0.25">
      <c r="A79" s="51"/>
      <c r="B79" s="11"/>
      <c r="C79" s="12"/>
      <c r="D79" s="12"/>
      <c r="E79" s="12"/>
      <c r="F79" s="20"/>
      <c r="G79" s="13"/>
      <c r="H79" s="13"/>
      <c r="I79" s="13"/>
      <c r="J79" s="5"/>
      <c r="K79" s="14"/>
    </row>
    <row r="80" spans="1:11" s="10" customFormat="1" hidden="1" x14ac:dyDescent="0.25">
      <c r="A80" s="51"/>
      <c r="B80" s="11"/>
      <c r="C80" s="12"/>
      <c r="D80" s="12"/>
      <c r="E80" s="12"/>
      <c r="F80" s="20"/>
      <c r="G80" s="13"/>
      <c r="H80" s="13"/>
      <c r="I80" s="13"/>
      <c r="J80" s="5"/>
      <c r="K80" s="14"/>
    </row>
    <row r="81" spans="1:11" s="10" customFormat="1" hidden="1" x14ac:dyDescent="0.25">
      <c r="A81" s="51"/>
      <c r="B81" s="11"/>
      <c r="C81" s="12"/>
      <c r="D81" s="12"/>
      <c r="E81" s="12"/>
      <c r="F81" s="20"/>
      <c r="G81" s="13"/>
      <c r="H81" s="13"/>
      <c r="I81" s="13"/>
      <c r="J81" s="5"/>
      <c r="K81" s="14"/>
    </row>
    <row r="82" spans="1:11" s="10" customFormat="1" hidden="1" x14ac:dyDescent="0.25">
      <c r="A82" s="51"/>
      <c r="B82" s="11"/>
      <c r="C82" s="12"/>
      <c r="D82" s="12"/>
      <c r="E82" s="12"/>
      <c r="F82" s="20"/>
      <c r="G82" s="13"/>
      <c r="H82" s="13"/>
      <c r="I82" s="13"/>
      <c r="J82" s="5"/>
      <c r="K82" s="14"/>
    </row>
    <row r="83" spans="1:11" s="10" customFormat="1" hidden="1" x14ac:dyDescent="0.25">
      <c r="A83" s="51"/>
      <c r="B83" s="11"/>
      <c r="C83" s="12"/>
      <c r="D83" s="12"/>
      <c r="E83" s="12"/>
      <c r="F83" s="20"/>
      <c r="G83" s="13"/>
      <c r="H83" s="13"/>
      <c r="I83" s="13"/>
      <c r="J83" s="5"/>
      <c r="K83" s="14"/>
    </row>
    <row r="84" spans="1:11" s="10" customFormat="1" hidden="1" x14ac:dyDescent="0.25">
      <c r="A84" s="51"/>
      <c r="B84" s="11"/>
      <c r="C84" s="12"/>
      <c r="D84" s="12"/>
      <c r="E84" s="12"/>
      <c r="F84" s="20"/>
      <c r="G84" s="13"/>
      <c r="H84" s="13"/>
      <c r="I84" s="13"/>
      <c r="J84" s="5"/>
      <c r="K84" s="14"/>
    </row>
    <row r="85" spans="1:11" s="10" customFormat="1" hidden="1" x14ac:dyDescent="0.25">
      <c r="A85" s="51"/>
      <c r="B85" s="11"/>
      <c r="C85" s="12"/>
      <c r="D85" s="12"/>
      <c r="E85" s="12"/>
      <c r="F85" s="20"/>
      <c r="G85" s="13"/>
      <c r="H85" s="13"/>
      <c r="I85" s="13"/>
      <c r="J85" s="5"/>
      <c r="K85" s="14"/>
    </row>
    <row r="86" spans="1:11" s="10" customFormat="1" hidden="1" x14ac:dyDescent="0.25">
      <c r="A86" s="51"/>
      <c r="B86" s="11"/>
      <c r="C86" s="12"/>
      <c r="D86" s="12"/>
      <c r="E86" s="12"/>
      <c r="F86" s="20"/>
      <c r="G86" s="13"/>
      <c r="H86" s="13"/>
      <c r="I86" s="13"/>
      <c r="J86" s="5"/>
      <c r="K86" s="14"/>
    </row>
    <row r="87" spans="1:11" s="10" customFormat="1" hidden="1" x14ac:dyDescent="0.3">
      <c r="J87" s="108"/>
    </row>
    <row r="88" spans="1:11" s="10" customFormat="1" ht="163.5" hidden="1" customHeight="1" x14ac:dyDescent="0.25">
      <c r="I88" s="13"/>
      <c r="J88" s="5"/>
      <c r="K88" s="14"/>
    </row>
    <row r="89" spans="1:11" s="10" customFormat="1" hidden="1" x14ac:dyDescent="0.25">
      <c r="A89" s="11"/>
      <c r="B89" s="11"/>
      <c r="C89" s="12"/>
      <c r="D89" s="12"/>
      <c r="E89" s="12"/>
      <c r="F89" s="20"/>
      <c r="G89" s="13"/>
      <c r="H89" s="13"/>
      <c r="I89" s="13"/>
      <c r="J89" s="5"/>
      <c r="K89" s="14"/>
    </row>
    <row r="90" spans="1:11" s="10" customFormat="1" x14ac:dyDescent="0.25">
      <c r="A90" s="19" t="s">
        <v>27</v>
      </c>
      <c r="B90" s="11"/>
      <c r="C90" s="12"/>
      <c r="D90" s="12"/>
      <c r="E90" s="12"/>
      <c r="F90" s="106">
        <f>SUM(F61:F62)+SUM(F64:F87)</f>
        <v>0</v>
      </c>
      <c r="G90" s="13"/>
      <c r="H90" s="13"/>
      <c r="I90" s="13"/>
      <c r="J90" s="22"/>
      <c r="K90" s="14"/>
    </row>
    <row r="91" spans="1:11" s="10" customFormat="1" x14ac:dyDescent="0.3">
      <c r="A91" s="22"/>
      <c r="B91" s="4"/>
      <c r="C91" s="5"/>
      <c r="D91" s="6"/>
      <c r="E91" s="6"/>
      <c r="F91" s="7"/>
      <c r="G91" s="8"/>
      <c r="H91" s="5"/>
      <c r="I91" s="9"/>
      <c r="J91" s="5"/>
    </row>
    <row r="92" spans="1:11" s="10" customFormat="1" hidden="1" x14ac:dyDescent="0.3">
      <c r="A92" s="22"/>
      <c r="B92" s="4"/>
      <c r="C92" s="5"/>
      <c r="D92" s="6"/>
      <c r="E92" s="6"/>
      <c r="F92" s="7"/>
      <c r="G92" s="8"/>
      <c r="H92" s="5"/>
      <c r="I92" s="9"/>
      <c r="J92" s="5"/>
    </row>
    <row r="93" spans="1:11" s="10" customFormat="1" hidden="1" x14ac:dyDescent="0.3">
      <c r="A93" s="22"/>
      <c r="B93" s="41"/>
      <c r="C93" s="5"/>
      <c r="D93" s="6"/>
      <c r="E93" s="6"/>
      <c r="F93" s="7"/>
      <c r="G93" s="13"/>
      <c r="H93" s="13"/>
      <c r="I93" s="40"/>
      <c r="J93" s="5"/>
    </row>
    <row r="94" spans="1:11" s="10" customFormat="1" hidden="1" x14ac:dyDescent="0.3">
      <c r="A94" s="22"/>
      <c r="B94" s="41"/>
      <c r="C94" s="5"/>
      <c r="D94" s="6"/>
      <c r="E94" s="6"/>
      <c r="F94" s="7"/>
      <c r="G94" s="13"/>
      <c r="H94" s="13"/>
      <c r="I94" s="40"/>
      <c r="J94" s="5"/>
    </row>
    <row r="95" spans="1:11" s="10" customFormat="1" hidden="1" x14ac:dyDescent="0.25">
      <c r="A95" s="22"/>
      <c r="B95" s="41"/>
      <c r="C95" s="5"/>
      <c r="D95" s="6"/>
      <c r="E95" s="6"/>
      <c r="F95" s="7"/>
      <c r="G95" s="13"/>
      <c r="H95" s="13"/>
      <c r="I95" s="13"/>
      <c r="J95" s="5"/>
    </row>
    <row r="96" spans="1:11" s="10" customFormat="1" hidden="1" x14ac:dyDescent="0.25">
      <c r="A96" s="22"/>
      <c r="B96" s="41"/>
      <c r="C96" s="5"/>
      <c r="D96" s="6"/>
      <c r="E96" s="6"/>
      <c r="F96" s="7"/>
      <c r="G96" s="13"/>
      <c r="H96" s="13"/>
      <c r="I96" s="13"/>
      <c r="J96" s="5"/>
    </row>
    <row r="97" spans="1:10" s="10" customFormat="1" hidden="1" x14ac:dyDescent="0.25">
      <c r="A97" s="22"/>
      <c r="B97" s="41"/>
      <c r="C97" s="5"/>
      <c r="D97" s="6"/>
      <c r="E97" s="6"/>
      <c r="F97" s="7"/>
      <c r="G97" s="13"/>
      <c r="H97" s="13"/>
      <c r="I97" s="13"/>
      <c r="J97" s="5"/>
    </row>
    <row r="98" spans="1:10" s="10" customFormat="1" hidden="1" x14ac:dyDescent="0.25">
      <c r="A98" s="22"/>
      <c r="B98" s="41"/>
      <c r="C98" s="5"/>
      <c r="D98" s="6"/>
      <c r="E98" s="6"/>
      <c r="F98" s="7"/>
      <c r="G98" s="13"/>
      <c r="H98" s="13"/>
      <c r="I98" s="13"/>
      <c r="J98" s="5"/>
    </row>
    <row r="99" spans="1:10" s="10" customFormat="1" hidden="1" x14ac:dyDescent="0.25">
      <c r="A99" s="22"/>
      <c r="B99" s="41"/>
      <c r="C99" s="5"/>
      <c r="D99" s="6"/>
      <c r="E99" s="6"/>
      <c r="F99" s="7"/>
      <c r="G99" s="13"/>
      <c r="H99" s="13"/>
      <c r="I99" s="13"/>
      <c r="J99" s="5"/>
    </row>
    <row r="100" spans="1:10" s="10" customFormat="1" hidden="1" x14ac:dyDescent="0.25">
      <c r="A100" s="22"/>
      <c r="B100" s="41"/>
      <c r="C100" s="5"/>
      <c r="D100" s="6"/>
      <c r="E100" s="6"/>
      <c r="F100" s="7"/>
      <c r="G100" s="13"/>
      <c r="H100" s="13"/>
      <c r="I100" s="13"/>
      <c r="J100" s="5"/>
    </row>
    <row r="101" spans="1:10" s="10" customFormat="1" x14ac:dyDescent="0.3">
      <c r="A101" s="23" t="s">
        <v>26</v>
      </c>
      <c r="B101" s="4"/>
      <c r="C101" s="6"/>
      <c r="D101" s="6"/>
      <c r="E101" s="6"/>
      <c r="F101" s="50">
        <f>SUM(F91:F100)</f>
        <v>0</v>
      </c>
      <c r="G101" s="22"/>
      <c r="H101" s="5"/>
      <c r="I101" s="9"/>
      <c r="J101" s="5"/>
    </row>
    <row r="102" spans="1:10" s="10" customFormat="1" ht="136.5" x14ac:dyDescent="0.3">
      <c r="A102" s="51" t="s">
        <v>84</v>
      </c>
      <c r="B102" s="4" t="s">
        <v>82</v>
      </c>
      <c r="C102" s="12">
        <v>2240</v>
      </c>
      <c r="D102" s="115">
        <v>44925</v>
      </c>
      <c r="E102" s="6"/>
      <c r="F102" s="7">
        <v>15000</v>
      </c>
      <c r="G102" s="13" t="s">
        <v>18</v>
      </c>
      <c r="H102" s="13" t="s">
        <v>65</v>
      </c>
      <c r="I102" s="40" t="s">
        <v>83</v>
      </c>
      <c r="J102" s="5">
        <v>44342464</v>
      </c>
    </row>
    <row r="103" spans="1:10" s="10" customFormat="1" ht="78" x14ac:dyDescent="0.3">
      <c r="A103" s="22" t="s">
        <v>84</v>
      </c>
      <c r="B103" s="4" t="s">
        <v>85</v>
      </c>
      <c r="C103" s="5">
        <v>2240</v>
      </c>
      <c r="D103" s="115">
        <v>44925</v>
      </c>
      <c r="E103" s="6"/>
      <c r="F103" s="7">
        <v>3000</v>
      </c>
      <c r="G103" s="13" t="s">
        <v>18</v>
      </c>
      <c r="H103" s="13" t="s">
        <v>65</v>
      </c>
      <c r="I103" s="40" t="s">
        <v>83</v>
      </c>
      <c r="J103" s="5">
        <v>44342464</v>
      </c>
    </row>
    <row r="104" spans="1:10" s="10" customFormat="1" hidden="1" x14ac:dyDescent="0.3">
      <c r="A104" s="22"/>
      <c r="B104" s="4"/>
      <c r="C104" s="5"/>
      <c r="D104" s="6"/>
      <c r="E104" s="6"/>
      <c r="F104" s="7"/>
      <c r="G104" s="13"/>
      <c r="H104" s="13"/>
      <c r="I104" s="24"/>
      <c r="J104" s="5"/>
    </row>
    <row r="105" spans="1:10" s="10" customFormat="1" hidden="1" x14ac:dyDescent="0.3">
      <c r="A105" s="22"/>
      <c r="B105" s="4"/>
      <c r="C105" s="5"/>
      <c r="D105" s="6"/>
      <c r="E105" s="6"/>
      <c r="F105" s="7"/>
      <c r="G105" s="13"/>
      <c r="H105" s="13"/>
      <c r="I105" s="13"/>
      <c r="J105" s="5"/>
    </row>
    <row r="106" spans="1:10" s="10" customFormat="1" hidden="1" x14ac:dyDescent="0.3">
      <c r="A106" s="8"/>
      <c r="B106" s="4"/>
      <c r="C106" s="5"/>
      <c r="D106" s="6"/>
      <c r="E106" s="6"/>
      <c r="F106" s="7"/>
      <c r="G106" s="13"/>
      <c r="H106" s="13"/>
      <c r="I106" s="13"/>
      <c r="J106" s="5"/>
    </row>
    <row r="107" spans="1:10" s="10" customFormat="1" hidden="1" x14ac:dyDescent="0.3">
      <c r="A107" s="22"/>
      <c r="B107" s="4"/>
      <c r="C107" s="5"/>
      <c r="D107" s="6"/>
      <c r="E107" s="6"/>
      <c r="F107" s="7"/>
      <c r="G107" s="13"/>
      <c r="H107" s="13"/>
      <c r="I107" s="24"/>
      <c r="J107" s="5"/>
    </row>
    <row r="108" spans="1:10" s="10" customFormat="1" hidden="1" x14ac:dyDescent="0.3">
      <c r="A108" s="51"/>
      <c r="B108" s="4"/>
      <c r="C108" s="5"/>
      <c r="D108" s="6"/>
      <c r="E108" s="6"/>
      <c r="F108" s="7"/>
      <c r="G108" s="13"/>
      <c r="H108" s="13"/>
      <c r="I108" s="25"/>
      <c r="J108" s="5"/>
    </row>
    <row r="109" spans="1:10" s="10" customFormat="1" hidden="1" x14ac:dyDescent="0.3">
      <c r="A109" s="100"/>
      <c r="B109" s="45"/>
      <c r="C109" s="48"/>
      <c r="D109" s="46"/>
      <c r="E109" s="46"/>
      <c r="F109" s="101"/>
      <c r="G109" s="102"/>
      <c r="H109" s="102"/>
      <c r="I109" s="103"/>
      <c r="J109" s="48"/>
    </row>
    <row r="110" spans="1:10" s="10" customFormat="1" x14ac:dyDescent="0.3">
      <c r="A110" s="44" t="s">
        <v>28</v>
      </c>
      <c r="B110" s="45"/>
      <c r="C110" s="46"/>
      <c r="D110" s="46"/>
      <c r="E110" s="46"/>
      <c r="F110" s="109">
        <f>SUM(F102:F109)</f>
        <v>18000</v>
      </c>
      <c r="G110" s="47"/>
      <c r="H110" s="48"/>
      <c r="I110" s="49"/>
      <c r="J110" s="48"/>
    </row>
    <row r="111" spans="1:10" s="10" customFormat="1" hidden="1" x14ac:dyDescent="0.3">
      <c r="A111" s="22"/>
      <c r="B111" s="45"/>
      <c r="C111" s="46"/>
      <c r="D111" s="46"/>
      <c r="E111" s="46"/>
      <c r="F111" s="62"/>
      <c r="G111" s="47"/>
      <c r="H111" s="48"/>
      <c r="I111" s="25"/>
      <c r="J111" s="48"/>
    </row>
    <row r="112" spans="1:10" s="66" customFormat="1" hidden="1" x14ac:dyDescent="0.25">
      <c r="A112" s="63"/>
      <c r="B112" s="64"/>
      <c r="C112" s="65"/>
      <c r="F112" s="67"/>
      <c r="G112" s="68"/>
      <c r="H112" s="69"/>
      <c r="I112" s="64"/>
      <c r="J112" s="65"/>
    </row>
    <row r="113" spans="1:10" s="66" customFormat="1" hidden="1" x14ac:dyDescent="0.25">
      <c r="A113" s="63"/>
      <c r="B113" s="64"/>
      <c r="C113" s="65"/>
      <c r="F113" s="67"/>
      <c r="G113" s="68" t="s">
        <v>47</v>
      </c>
      <c r="H113" s="69" t="s">
        <v>45</v>
      </c>
      <c r="J113" s="65"/>
    </row>
    <row r="114" spans="1:10" s="66" customFormat="1" hidden="1" x14ac:dyDescent="0.25">
      <c r="A114" s="63"/>
      <c r="B114" s="64"/>
      <c r="C114" s="65"/>
      <c r="F114" s="67"/>
      <c r="G114" s="68" t="s">
        <v>47</v>
      </c>
      <c r="H114" s="69" t="s">
        <v>45</v>
      </c>
      <c r="J114" s="65"/>
    </row>
    <row r="115" spans="1:10" s="66" customFormat="1" hidden="1" x14ac:dyDescent="0.25">
      <c r="A115" s="63"/>
      <c r="B115" s="64"/>
      <c r="C115" s="65"/>
      <c r="F115" s="67"/>
      <c r="G115" s="68" t="s">
        <v>47</v>
      </c>
      <c r="H115" s="69" t="s">
        <v>45</v>
      </c>
      <c r="J115" s="65"/>
    </row>
    <row r="116" spans="1:10" s="66" customFormat="1" hidden="1" x14ac:dyDescent="0.25">
      <c r="A116" s="63"/>
      <c r="B116" s="64"/>
      <c r="C116" s="65"/>
      <c r="F116" s="67"/>
      <c r="G116" s="68" t="s">
        <v>47</v>
      </c>
      <c r="H116" s="69" t="s">
        <v>45</v>
      </c>
      <c r="J116" s="65"/>
    </row>
    <row r="117" spans="1:10" s="66" customFormat="1" hidden="1" x14ac:dyDescent="0.25">
      <c r="A117" s="63"/>
      <c r="B117" s="64"/>
      <c r="C117" s="65"/>
      <c r="F117" s="67"/>
      <c r="G117" s="68" t="s">
        <v>47</v>
      </c>
      <c r="H117" s="69" t="s">
        <v>45</v>
      </c>
      <c r="J117" s="65"/>
    </row>
    <row r="118" spans="1:10" s="66" customFormat="1" hidden="1" x14ac:dyDescent="0.25">
      <c r="A118" s="63"/>
      <c r="B118" s="64"/>
      <c r="C118" s="65"/>
      <c r="F118" s="67"/>
      <c r="G118" s="68" t="s">
        <v>47</v>
      </c>
      <c r="H118" s="69" t="s">
        <v>45</v>
      </c>
      <c r="J118" s="65"/>
    </row>
    <row r="119" spans="1:10" s="66" customFormat="1" hidden="1" x14ac:dyDescent="0.25">
      <c r="A119" s="63"/>
      <c r="B119" s="64"/>
      <c r="C119" s="65"/>
      <c r="F119" s="67"/>
      <c r="G119" s="68" t="s">
        <v>47</v>
      </c>
      <c r="H119" s="69" t="s">
        <v>45</v>
      </c>
      <c r="J119" s="65"/>
    </row>
    <row r="120" spans="1:10" s="66" customFormat="1" hidden="1" x14ac:dyDescent="0.25">
      <c r="A120" s="63"/>
      <c r="B120" s="64"/>
      <c r="C120" s="65"/>
      <c r="F120" s="67"/>
      <c r="G120" s="68"/>
      <c r="H120" s="69"/>
      <c r="I120" s="64"/>
      <c r="J120" s="65"/>
    </row>
    <row r="121" spans="1:10" s="90" customFormat="1" hidden="1" x14ac:dyDescent="0.25">
      <c r="A121" s="22"/>
      <c r="B121" s="25"/>
      <c r="C121" s="5"/>
      <c r="F121" s="7"/>
      <c r="G121" s="8"/>
      <c r="H121" s="13"/>
      <c r="I121" s="25"/>
      <c r="J121" s="5"/>
    </row>
    <row r="122" spans="1:10" s="90" customFormat="1" hidden="1" x14ac:dyDescent="0.25">
      <c r="A122" s="22"/>
      <c r="B122" s="25"/>
      <c r="C122" s="5"/>
      <c r="F122" s="7"/>
      <c r="G122" s="8"/>
      <c r="H122" s="13"/>
      <c r="I122" s="8"/>
      <c r="J122" s="5"/>
    </row>
    <row r="123" spans="1:10" s="97" customFormat="1" hidden="1" x14ac:dyDescent="0.25">
      <c r="A123" s="59"/>
      <c r="B123" s="25"/>
      <c r="C123" s="95"/>
      <c r="F123" s="98"/>
      <c r="G123" s="99"/>
      <c r="H123" s="13"/>
      <c r="I123" s="8"/>
      <c r="J123" s="95"/>
    </row>
    <row r="124" spans="1:10" s="10" customFormat="1" x14ac:dyDescent="0.3">
      <c r="A124" s="22"/>
      <c r="B124" s="25"/>
      <c r="C124" s="5"/>
      <c r="D124" s="6"/>
      <c r="E124" s="6"/>
      <c r="F124" s="7"/>
      <c r="G124" s="8"/>
      <c r="H124" s="42"/>
      <c r="I124" s="43"/>
      <c r="J124" s="5"/>
    </row>
    <row r="125" spans="1:10" s="10" customFormat="1" x14ac:dyDescent="0.3">
      <c r="A125" s="44" t="s">
        <v>46</v>
      </c>
      <c r="B125" s="25"/>
      <c r="C125" s="5"/>
      <c r="D125" s="6"/>
      <c r="E125" s="6"/>
      <c r="F125" s="50">
        <f>SUM(F112:F124)</f>
        <v>0</v>
      </c>
      <c r="G125" s="8"/>
      <c r="H125" s="42"/>
      <c r="I125" s="43"/>
      <c r="J125" s="42"/>
    </row>
    <row r="126" spans="1:10" s="10" customFormat="1" ht="21" hidden="1" customHeight="1" x14ac:dyDescent="0.3">
      <c r="A126" s="44"/>
      <c r="B126" s="25"/>
      <c r="C126" s="5"/>
      <c r="D126" s="6"/>
      <c r="E126" s="6"/>
      <c r="F126" s="50"/>
      <c r="G126" s="8"/>
      <c r="H126" s="42"/>
      <c r="I126" s="43"/>
      <c r="J126" s="42"/>
    </row>
    <row r="127" spans="1:10" s="10" customFormat="1" hidden="1" x14ac:dyDescent="0.3">
      <c r="A127" s="59"/>
      <c r="B127" s="25"/>
      <c r="C127" s="5"/>
      <c r="D127" s="6"/>
      <c r="E127" s="6"/>
      <c r="F127" s="7"/>
      <c r="G127" s="8"/>
      <c r="H127" s="42"/>
      <c r="I127" s="43"/>
      <c r="J127" s="42"/>
    </row>
    <row r="128" spans="1:10" s="10" customFormat="1" x14ac:dyDescent="0.3">
      <c r="A128" s="59"/>
      <c r="B128" s="25"/>
      <c r="C128" s="5"/>
      <c r="D128" s="6"/>
      <c r="E128" s="6"/>
      <c r="F128" s="7"/>
      <c r="G128" s="8"/>
      <c r="H128" s="42"/>
      <c r="I128" s="43"/>
      <c r="J128" s="42"/>
    </row>
    <row r="129" spans="1:10" s="76" customFormat="1" x14ac:dyDescent="0.3">
      <c r="A129" s="89" t="s">
        <v>51</v>
      </c>
      <c r="B129" s="83"/>
      <c r="C129" s="84"/>
      <c r="D129" s="85"/>
      <c r="E129" s="85"/>
      <c r="F129" s="50">
        <f>SUM(F127:F128)</f>
        <v>0</v>
      </c>
      <c r="G129" s="86"/>
      <c r="H129" s="87"/>
      <c r="I129" s="88"/>
      <c r="J129" s="87"/>
    </row>
    <row r="130" spans="1:10" s="76" customFormat="1" x14ac:dyDescent="0.3">
      <c r="A130" s="89"/>
      <c r="B130" s="83"/>
      <c r="C130" s="84"/>
      <c r="D130" s="85"/>
      <c r="E130" s="85"/>
      <c r="F130" s="50"/>
      <c r="G130" s="86"/>
      <c r="H130" s="87"/>
      <c r="I130" s="88"/>
      <c r="J130" s="87"/>
    </row>
    <row r="131" spans="1:10" s="93" customFormat="1" x14ac:dyDescent="0.3">
      <c r="A131" s="59"/>
      <c r="B131" s="25"/>
      <c r="C131" s="91"/>
      <c r="D131" s="90"/>
      <c r="E131" s="90"/>
      <c r="F131" s="7"/>
      <c r="G131" s="8"/>
      <c r="H131" s="92"/>
      <c r="I131" s="43"/>
      <c r="J131" s="42"/>
    </row>
    <row r="132" spans="1:10" s="76" customFormat="1" ht="18" customHeight="1" x14ac:dyDescent="0.3">
      <c r="A132" s="89" t="s">
        <v>55</v>
      </c>
      <c r="B132" s="83"/>
      <c r="C132" s="84"/>
      <c r="D132" s="85"/>
      <c r="E132" s="85"/>
      <c r="F132" s="50">
        <f>SUM(F131)</f>
        <v>0</v>
      </c>
      <c r="G132" s="86"/>
      <c r="H132" s="87"/>
      <c r="I132" s="88"/>
      <c r="J132" s="87"/>
    </row>
    <row r="133" spans="1:10" s="10" customFormat="1" x14ac:dyDescent="0.3">
      <c r="A133" s="22"/>
      <c r="B133" s="25"/>
      <c r="C133" s="5"/>
      <c r="D133" s="6"/>
      <c r="E133" s="6"/>
      <c r="F133" s="7"/>
      <c r="G133" s="8"/>
      <c r="H133" s="42"/>
      <c r="I133" s="43"/>
      <c r="J133" s="42"/>
    </row>
    <row r="134" spans="1:10" s="10" customFormat="1" x14ac:dyDescent="0.3">
      <c r="A134" s="3" t="s">
        <v>29</v>
      </c>
      <c r="B134" s="25"/>
      <c r="C134" s="5"/>
      <c r="D134" s="6"/>
      <c r="E134" s="6"/>
      <c r="F134" s="50">
        <f>F125+F110+F101+F90+F60+F30+F129+F132</f>
        <v>633032</v>
      </c>
      <c r="G134" s="8"/>
      <c r="H134" s="42"/>
      <c r="I134" s="43"/>
      <c r="J134" s="42"/>
    </row>
    <row r="135" spans="1:10" s="10" customFormat="1" x14ac:dyDescent="0.3">
      <c r="A135" s="37"/>
      <c r="B135" s="4"/>
      <c r="C135" s="6"/>
      <c r="D135" s="6"/>
      <c r="E135" s="6"/>
      <c r="F135" s="6"/>
      <c r="G135" s="6"/>
      <c r="H135" s="6"/>
      <c r="I135" s="6"/>
      <c r="J135" s="36"/>
    </row>
    <row r="136" spans="1:10" s="10" customFormat="1" x14ac:dyDescent="0.3">
      <c r="A136" s="38" t="s">
        <v>19</v>
      </c>
      <c r="B136" s="52" t="s">
        <v>21</v>
      </c>
      <c r="C136" s="6"/>
      <c r="D136" s="6"/>
      <c r="E136" s="6"/>
      <c r="F136" s="6"/>
      <c r="G136" s="6"/>
      <c r="H136" s="6"/>
      <c r="I136" s="6"/>
      <c r="J136" s="36"/>
    </row>
    <row r="137" spans="1:10" s="10" customFormat="1" x14ac:dyDescent="0.3">
      <c r="A137" s="116">
        <v>44944</v>
      </c>
      <c r="B137" s="6"/>
      <c r="C137" s="6"/>
      <c r="D137" s="6"/>
      <c r="E137" s="6"/>
      <c r="F137" s="6"/>
      <c r="G137" s="6"/>
      <c r="H137" s="6"/>
      <c r="I137" s="6"/>
      <c r="J137" s="36"/>
    </row>
    <row r="138" spans="1:10" s="10" customFormat="1" x14ac:dyDescent="0.3">
      <c r="A138" s="38"/>
      <c r="B138" s="6"/>
      <c r="C138" s="6"/>
      <c r="D138" s="6"/>
      <c r="E138" s="6"/>
      <c r="F138" s="6"/>
      <c r="G138" s="6"/>
      <c r="H138" s="6"/>
      <c r="I138" s="6"/>
      <c r="J138" s="36"/>
    </row>
    <row r="139" spans="1:10" s="10" customFormat="1" x14ac:dyDescent="0.3">
      <c r="A139" s="39"/>
      <c r="B139" s="6"/>
      <c r="C139" s="6"/>
      <c r="D139" s="6"/>
      <c r="E139" s="6"/>
      <c r="F139" s="6"/>
      <c r="G139" s="6"/>
      <c r="H139" s="6"/>
      <c r="I139" s="6"/>
      <c r="J139" s="36"/>
    </row>
    <row r="140" spans="1:10" s="10" customFormat="1" x14ac:dyDescent="0.3">
      <c r="A140" s="6" t="s">
        <v>20</v>
      </c>
      <c r="B140" s="6"/>
      <c r="C140" s="6"/>
      <c r="D140" s="6"/>
      <c r="E140" s="6"/>
      <c r="F140" s="6"/>
      <c r="G140" s="6"/>
      <c r="H140" s="6"/>
      <c r="I140" s="6"/>
      <c r="J140" s="36"/>
    </row>
    <row r="141" spans="1:10" s="10" customForma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36"/>
    </row>
    <row r="142" spans="1:10" s="10" customForma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36"/>
    </row>
    <row r="143" spans="1:10" s="10" customForma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36"/>
    </row>
    <row r="144" spans="1:10" s="10" customForma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36"/>
    </row>
    <row r="145" spans="1:10" s="10" customForma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36"/>
    </row>
    <row r="146" spans="1:10" s="10" customForma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36"/>
    </row>
    <row r="147" spans="1:10" s="10" customForma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36"/>
    </row>
    <row r="148" spans="1:10" s="10" customForma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36"/>
    </row>
    <row r="149" spans="1:10" s="10" customForma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36"/>
    </row>
    <row r="150" spans="1:10" s="10" customForma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36"/>
    </row>
    <row r="151" spans="1:10" s="10" customForma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36"/>
    </row>
    <row r="152" spans="1:10" s="10" customForma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36"/>
    </row>
    <row r="153" spans="1:10" s="10" customForma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36"/>
    </row>
    <row r="154" spans="1:10" s="10" customForma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36"/>
    </row>
    <row r="155" spans="1:10" s="10" customForma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36"/>
    </row>
    <row r="156" spans="1:10" s="10" customForma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36"/>
    </row>
    <row r="157" spans="1:10" s="10" customForma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36"/>
    </row>
    <row r="158" spans="1:10" s="10" customForma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36"/>
    </row>
    <row r="159" spans="1:10" s="10" customForma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36"/>
    </row>
    <row r="160" spans="1:10" s="10" customForma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36"/>
    </row>
    <row r="161" spans="1:10" s="10" customForma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36"/>
    </row>
    <row r="162" spans="1:10" s="10" customForma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36"/>
    </row>
    <row r="163" spans="1:10" s="10" customForma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36"/>
    </row>
    <row r="164" spans="1:10" s="10" customForma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36"/>
    </row>
    <row r="165" spans="1:10" s="10" customForma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36"/>
    </row>
    <row r="166" spans="1:10" s="10" customForma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36"/>
    </row>
    <row r="167" spans="1:10" s="10" customForma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36"/>
    </row>
    <row r="168" spans="1:10" s="10" customForma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36"/>
    </row>
    <row r="169" spans="1:10" s="10" customForma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36"/>
    </row>
    <row r="170" spans="1:10" s="10" customForma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36"/>
    </row>
    <row r="171" spans="1:10" s="10" customForma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36"/>
    </row>
    <row r="172" spans="1:10" s="10" customForma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36"/>
    </row>
    <row r="173" spans="1:10" s="10" customForma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36"/>
    </row>
    <row r="174" spans="1:10" s="10" customForma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36"/>
    </row>
    <row r="175" spans="1:10" s="10" customForma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36"/>
    </row>
    <row r="176" spans="1:10" s="10" customForma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36"/>
    </row>
    <row r="177" spans="1:10" s="10" customForma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36"/>
    </row>
    <row r="178" spans="1:10" s="10" customForma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36"/>
    </row>
    <row r="179" spans="1:10" s="10" customForma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36"/>
    </row>
    <row r="180" spans="1:10" s="10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36"/>
    </row>
    <row r="181" spans="1:10" s="10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36"/>
    </row>
    <row r="182" spans="1:10" s="10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36"/>
    </row>
    <row r="183" spans="1:10" s="10" customFormat="1" x14ac:dyDescent="0.3">
      <c r="A183" s="110"/>
      <c r="B183" s="110"/>
      <c r="C183" s="110"/>
      <c r="D183" s="110"/>
      <c r="E183" s="110"/>
      <c r="F183" s="110"/>
      <c r="G183" s="110"/>
      <c r="H183" s="110"/>
      <c r="I183" s="110"/>
      <c r="J183" s="111"/>
    </row>
    <row r="184" spans="1:10" s="10" customFormat="1" x14ac:dyDescent="0.3">
      <c r="A184" s="112"/>
      <c r="B184" s="112"/>
      <c r="C184" s="112"/>
      <c r="D184" s="112"/>
      <c r="E184" s="112"/>
      <c r="F184" s="112"/>
      <c r="G184" s="112"/>
      <c r="H184" s="112"/>
      <c r="I184" s="112"/>
      <c r="J184" s="113"/>
    </row>
    <row r="185" spans="1:10" s="10" customFormat="1" x14ac:dyDescent="0.3">
      <c r="A185" s="112"/>
      <c r="B185" s="112"/>
      <c r="C185" s="112"/>
      <c r="D185" s="112"/>
      <c r="E185" s="112"/>
      <c r="F185" s="112"/>
      <c r="G185" s="112"/>
      <c r="H185" s="112"/>
      <c r="I185" s="112"/>
      <c r="J185" s="113"/>
    </row>
    <row r="186" spans="1:10" s="10" customFormat="1" x14ac:dyDescent="0.3">
      <c r="A186" s="112"/>
      <c r="B186" s="112"/>
      <c r="C186" s="112"/>
      <c r="D186" s="112"/>
      <c r="E186" s="112"/>
      <c r="F186" s="112"/>
      <c r="G186" s="112"/>
      <c r="H186" s="112"/>
      <c r="I186" s="112"/>
      <c r="J186" s="113"/>
    </row>
    <row r="187" spans="1:10" s="10" customFormat="1" x14ac:dyDescent="0.3">
      <c r="A187" s="112"/>
      <c r="B187" s="112"/>
      <c r="C187" s="112"/>
      <c r="D187" s="112"/>
      <c r="E187" s="112"/>
      <c r="F187" s="112"/>
      <c r="G187" s="112"/>
      <c r="H187" s="112"/>
      <c r="I187" s="112"/>
      <c r="J187" s="113"/>
    </row>
    <row r="188" spans="1:10" s="10" customFormat="1" x14ac:dyDescent="0.3">
      <c r="A188" s="112"/>
      <c r="B188" s="112"/>
      <c r="C188" s="112"/>
      <c r="D188" s="112"/>
      <c r="E188" s="112"/>
      <c r="F188" s="112"/>
      <c r="G188" s="112"/>
      <c r="H188" s="112"/>
      <c r="I188" s="112"/>
      <c r="J188" s="113"/>
    </row>
    <row r="189" spans="1:10" s="10" customFormat="1" x14ac:dyDescent="0.3">
      <c r="A189" s="112"/>
      <c r="B189" s="112"/>
      <c r="C189" s="112"/>
      <c r="D189" s="112"/>
      <c r="E189" s="112"/>
      <c r="F189" s="112"/>
      <c r="G189" s="112"/>
      <c r="H189" s="112"/>
      <c r="I189" s="112"/>
      <c r="J189" s="113"/>
    </row>
    <row r="190" spans="1:10" s="10" customFormat="1" x14ac:dyDescent="0.3">
      <c r="A190" s="112"/>
      <c r="B190" s="112"/>
      <c r="C190" s="112"/>
      <c r="D190" s="112"/>
      <c r="E190" s="112"/>
      <c r="F190" s="112"/>
      <c r="G190" s="112"/>
      <c r="H190" s="112"/>
      <c r="I190" s="112"/>
      <c r="J190" s="113"/>
    </row>
    <row r="191" spans="1:10" s="10" customFormat="1" x14ac:dyDescent="0.3">
      <c r="A191" s="112"/>
      <c r="B191" s="112"/>
      <c r="C191" s="112"/>
      <c r="D191" s="112"/>
      <c r="E191" s="112"/>
      <c r="F191" s="112"/>
      <c r="G191" s="112"/>
      <c r="H191" s="112"/>
      <c r="I191" s="112"/>
      <c r="J191" s="113"/>
    </row>
    <row r="192" spans="1:10" s="10" customFormat="1" x14ac:dyDescent="0.3">
      <c r="A192" s="112"/>
      <c r="B192" s="112"/>
      <c r="C192" s="112"/>
      <c r="D192" s="112"/>
      <c r="E192" s="112"/>
      <c r="F192" s="112"/>
      <c r="G192" s="112"/>
      <c r="H192" s="112"/>
      <c r="I192" s="112"/>
      <c r="J192" s="113"/>
    </row>
    <row r="193" spans="1:10" s="10" customFormat="1" x14ac:dyDescent="0.3">
      <c r="A193" s="112"/>
      <c r="B193" s="112"/>
      <c r="C193" s="112"/>
      <c r="D193" s="112"/>
      <c r="E193" s="112"/>
      <c r="F193" s="112"/>
      <c r="G193" s="112"/>
      <c r="H193" s="112"/>
      <c r="I193" s="112"/>
      <c r="J193" s="113"/>
    </row>
    <row r="194" spans="1:10" s="10" customFormat="1" x14ac:dyDescent="0.3">
      <c r="A194" s="112"/>
      <c r="B194" s="112"/>
      <c r="C194" s="112"/>
      <c r="D194" s="112"/>
      <c r="E194" s="112"/>
      <c r="F194" s="112"/>
      <c r="G194" s="112"/>
      <c r="H194" s="112"/>
      <c r="I194" s="112"/>
      <c r="J194" s="113"/>
    </row>
    <row r="195" spans="1:10" s="10" customFormat="1" x14ac:dyDescent="0.3">
      <c r="J195" s="108"/>
    </row>
    <row r="196" spans="1:10" s="10" customFormat="1" x14ac:dyDescent="0.3">
      <c r="J196" s="108"/>
    </row>
    <row r="197" spans="1:10" s="10" customFormat="1" x14ac:dyDescent="0.3">
      <c r="J197" s="108"/>
    </row>
    <row r="198" spans="1:10" s="10" customFormat="1" x14ac:dyDescent="0.3">
      <c r="J198" s="108"/>
    </row>
    <row r="199" spans="1:10" s="10" customFormat="1" x14ac:dyDescent="0.3">
      <c r="J199" s="108"/>
    </row>
    <row r="200" spans="1:10" s="10" customFormat="1" x14ac:dyDescent="0.3">
      <c r="J200" s="108"/>
    </row>
    <row r="201" spans="1:10" s="10" customFormat="1" x14ac:dyDescent="0.3">
      <c r="J201" s="108"/>
    </row>
    <row r="202" spans="1:10" s="10" customFormat="1" x14ac:dyDescent="0.3">
      <c r="J202" s="108"/>
    </row>
    <row r="203" spans="1:10" s="10" customFormat="1" x14ac:dyDescent="0.3">
      <c r="J203" s="108"/>
    </row>
    <row r="204" spans="1:10" s="10" customFormat="1" x14ac:dyDescent="0.3">
      <c r="J204" s="108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2023-01-24T10:53:40Z</dcterms:modified>
</cp:coreProperties>
</file>